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02 - The Lunch Factory\"/>
    </mc:Choice>
  </mc:AlternateContent>
  <xr:revisionPtr revIDLastSave="0" documentId="8_{7C27D796-97AE-4B29-A91B-F75B2A48E91C}" xr6:coauthVersionLast="45" xr6:coauthVersionMax="45" xr10:uidLastSave="{00000000-0000-0000-0000-000000000000}"/>
  <bookViews>
    <workbookView xWindow="-120" yWindow="-120" windowWidth="29040" windowHeight="15840" xr2:uid="{1C9F3B30-02A2-4ADA-8901-D90D5DE5D85E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70" i="1" l="1"/>
  <c r="R68" i="1"/>
  <c r="R67" i="1"/>
  <c r="R66" i="1"/>
  <c r="R63" i="1" l="1"/>
  <c r="R62" i="1"/>
  <c r="R61" i="1"/>
  <c r="R60" i="1"/>
  <c r="R59" i="1"/>
  <c r="R58" i="1"/>
  <c r="R57" i="1"/>
  <c r="R36" i="1" l="1"/>
  <c r="R35" i="1"/>
  <c r="R24" i="1"/>
  <c r="R23" i="1"/>
  <c r="R50" i="1" l="1"/>
  <c r="R51" i="1"/>
  <c r="R49" i="1"/>
  <c r="R52" i="1"/>
  <c r="R55" i="1"/>
  <c r="R22" i="1" l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32" i="1" l="1"/>
  <c r="R31" i="1"/>
  <c r="R30" i="1"/>
  <c r="R3" i="1"/>
  <c r="R71" i="1" s="1"/>
  <c r="R54" i="1"/>
  <c r="R53" i="1"/>
  <c r="R48" i="1"/>
  <c r="R47" i="1"/>
  <c r="R46" i="1"/>
  <c r="R42" i="1"/>
  <c r="R41" i="1"/>
  <c r="R40" i="1"/>
  <c r="R39" i="1"/>
  <c r="R28" i="1" l="1"/>
  <c r="R27" i="1"/>
  <c r="R26" i="1"/>
</calcChain>
</file>

<file path=xl/sharedStrings.xml><?xml version="1.0" encoding="utf-8"?>
<sst xmlns="http://schemas.openxmlformats.org/spreadsheetml/2006/main" count="93" uniqueCount="85">
  <si>
    <t>Baquette wit</t>
  </si>
  <si>
    <t>Italiaanse bol</t>
  </si>
  <si>
    <t>Meergranen bol</t>
  </si>
  <si>
    <t>Ciabatta</t>
  </si>
  <si>
    <t>Landbrood wit</t>
  </si>
  <si>
    <t>Landbrood bruin</t>
  </si>
  <si>
    <t>Baquette bruin</t>
  </si>
  <si>
    <t>Carpaccio</t>
  </si>
  <si>
    <t>Porchetta</t>
  </si>
  <si>
    <t>Mortadella Rabiola</t>
  </si>
  <si>
    <t>Brie met rauwe ham</t>
  </si>
  <si>
    <t>Seranoham</t>
  </si>
  <si>
    <t>Eendenborst filet</t>
  </si>
  <si>
    <t>Chevre</t>
  </si>
  <si>
    <t>Tonijnsalade</t>
  </si>
  <si>
    <t>Gerookte zalm</t>
  </si>
  <si>
    <t>Haring</t>
  </si>
  <si>
    <t>Paling</t>
  </si>
  <si>
    <t>Gerookte kipfilet</t>
  </si>
  <si>
    <t>Rauwe ham</t>
  </si>
  <si>
    <t>Club Sandwich</t>
  </si>
  <si>
    <t>Prijs</t>
  </si>
  <si>
    <t>Kip</t>
  </si>
  <si>
    <t>Tofu</t>
  </si>
  <si>
    <t>Zalm</t>
  </si>
  <si>
    <t>Scampi</t>
  </si>
  <si>
    <t>Green</t>
  </si>
  <si>
    <t>Italiano</t>
  </si>
  <si>
    <t>Winter</t>
  </si>
  <si>
    <t>Totaal</t>
  </si>
  <si>
    <t>BROODJES</t>
  </si>
  <si>
    <t>KL</t>
  </si>
  <si>
    <t>GR</t>
  </si>
  <si>
    <t>BARRISTA mini's</t>
  </si>
  <si>
    <t>Soep van de week</t>
  </si>
  <si>
    <t>Italiaanse Spinata Romano</t>
  </si>
  <si>
    <t>Pistolet</t>
  </si>
  <si>
    <t>Jonge kaas</t>
  </si>
  <si>
    <t>Oude kaas</t>
  </si>
  <si>
    <t>Gezond</t>
  </si>
  <si>
    <t>Naam Bedrijf</t>
  </si>
  <si>
    <t>Adres</t>
  </si>
  <si>
    <t>Postcode</t>
  </si>
  <si>
    <t>Naam Contactpersoon</t>
  </si>
  <si>
    <t>Telefoon</t>
  </si>
  <si>
    <t>e-mail adres</t>
  </si>
  <si>
    <t>Vitello Tonato</t>
  </si>
  <si>
    <t>Speltbrood</t>
  </si>
  <si>
    <t>Pulled Chicken</t>
  </si>
  <si>
    <t xml:space="preserve">Gegrilde Groenten </t>
  </si>
  <si>
    <t>Zachte bol wit</t>
  </si>
  <si>
    <t>Zachte meergranenbol</t>
  </si>
  <si>
    <t>Salades</t>
  </si>
  <si>
    <t xml:space="preserve">Poke Bowl </t>
  </si>
  <si>
    <t xml:space="preserve">Opmerkingen </t>
  </si>
  <si>
    <t>R</t>
  </si>
  <si>
    <t>Q</t>
  </si>
  <si>
    <r>
      <rPr>
        <sz val="11"/>
        <color theme="1"/>
        <rFont val="Calibri"/>
        <family val="2"/>
        <scheme val="minor"/>
      </rPr>
      <t xml:space="preserve">Op basis van 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ijst of </t>
    </r>
    <r>
      <rPr>
        <b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>uinoa</t>
    </r>
  </si>
  <si>
    <t>Totaal incl. Btw</t>
  </si>
  <si>
    <t>Glutenvrij Ciabatta</t>
  </si>
  <si>
    <t>Datum/Tijd levering   (d-m hh:mm)</t>
  </si>
  <si>
    <t>Tonijn</t>
  </si>
  <si>
    <t>Grieks</t>
  </si>
  <si>
    <t>Ceasar</t>
  </si>
  <si>
    <t>Soep van de week - Vegan</t>
  </si>
  <si>
    <t>Rosbief</t>
  </si>
  <si>
    <t>Cranberry Paté</t>
  </si>
  <si>
    <t>Noten Paté</t>
  </si>
  <si>
    <t>Soepen</t>
  </si>
  <si>
    <t>Gezond Italiaans</t>
  </si>
  <si>
    <t>Drinks</t>
  </si>
  <si>
    <t>Melk</t>
  </si>
  <si>
    <t>Karnemelk</t>
  </si>
  <si>
    <t>Chocomel</t>
  </si>
  <si>
    <t>Vitamin C Booster</t>
  </si>
  <si>
    <t>Pink Panther</t>
  </si>
  <si>
    <t>Sport Smoothie</t>
  </si>
  <si>
    <t>Groene Jungle Smoothie</t>
  </si>
  <si>
    <t>Meet &amp; Greet</t>
  </si>
  <si>
    <t>Zwitsers/Oostenrijks</t>
  </si>
  <si>
    <t>Italiaanse Antipasti</t>
  </si>
  <si>
    <t>Spaanse Tapas</t>
  </si>
  <si>
    <t>Vergaderschaal assorti</t>
  </si>
  <si>
    <t>Aantal personen</t>
  </si>
  <si>
    <t>Assorti 5 mini koffiebroodjes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</si>
</sst>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_([$€-2]\ * #,##0.00_);_([$€-2]\ * \(#,##0.00\);_([$€-2]\ * &quot;-&quot;??_);_(@_)"/>
    <numFmt numFmtId="166" formatCode="_(* #,##0.0_);_(* \(#,##0.0\);_(* &quot;-&quot;??_);_(@_)"/>
    <numFmt numFmtId="167" formatCode="_(* #,##0_);_(* \(#,##0\);_(* &quot;-&quot;??_);_(@_)"/>
    <numFmt numFmtId="168" formatCode="0.0"/>
    <numFmt numFmtId="169" formatCode="0#########"/>
    <numFmt numFmtId="170" formatCode="d\-m\ h:mm;@"/>
    <numFmt numFmtId="171" formatCode="#,##0.0;\-#,##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89999084444715716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4">
    <xf numFmtId="0" fontId="0" fillId="0" borderId="0" xfId="0"/>
    <xf numFmtId="1" fontId="0" fillId="0" borderId="1" xfId="0" applyNumberFormat="1" applyFill="1" applyBorder="1" applyAlignment="1" applyProtection="1">
      <alignment horizontal="center" vertical="center"/>
      <protection locked="0"/>
    </xf>
    <xf numFmtId="165" fontId="0" fillId="0" borderId="1" xfId="0" applyNumberFormat="1" applyBorder="1" applyAlignment="1" applyProtection="1">
      <alignment horizontal="center"/>
      <protection hidden="1"/>
    </xf>
    <xf numFmtId="165" fontId="0" fillId="0" borderId="6" xfId="0" applyNumberFormat="1" applyBorder="1" applyAlignment="1" applyProtection="1">
      <alignment horizontal="center"/>
      <protection hidden="1"/>
    </xf>
    <xf numFmtId="1" fontId="0" fillId="0" borderId="7" xfId="0" applyNumberFormat="1" applyFill="1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1" fontId="0" fillId="0" borderId="14" xfId="0" applyNumberFormat="1" applyBorder="1" applyAlignment="1" applyProtection="1">
      <alignment horizontal="center" vertical="center"/>
      <protection locked="0"/>
    </xf>
    <xf numFmtId="167" fontId="0" fillId="0" borderId="1" xfId="0" applyNumberFormat="1" applyFill="1" applyBorder="1" applyAlignment="1" applyProtection="1">
      <alignment horizontal="center" vertical="center"/>
      <protection locked="0"/>
    </xf>
    <xf numFmtId="1" fontId="0" fillId="0" borderId="17" xfId="0" applyNumberFormat="1" applyBorder="1" applyAlignment="1" applyProtection="1">
      <alignment horizontal="center" vertical="center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1" fontId="0" fillId="0" borderId="7" xfId="0" applyNumberFormat="1" applyBorder="1" applyAlignment="1" applyProtection="1">
      <alignment horizontal="center" vertical="center"/>
      <protection locked="0"/>
    </xf>
    <xf numFmtId="1" fontId="0" fillId="0" borderId="12" xfId="0" applyNumberFormat="1" applyBorder="1" applyAlignment="1" applyProtection="1">
      <alignment horizontal="center" vertical="center"/>
      <protection locked="0"/>
    </xf>
    <xf numFmtId="37" fontId="0" fillId="0" borderId="6" xfId="0" applyNumberFormat="1" applyBorder="1" applyAlignment="1" applyProtection="1">
      <alignment vertical="center"/>
      <protection locked="0"/>
    </xf>
    <xf numFmtId="0" fontId="1" fillId="0" borderId="7" xfId="0" applyFont="1" applyBorder="1" applyAlignment="1" applyProtection="1">
      <alignment horizontal="center" textRotation="90"/>
      <protection hidden="1"/>
    </xf>
    <xf numFmtId="0" fontId="1" fillId="0" borderId="7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textRotation="90"/>
      <protection hidden="1"/>
    </xf>
    <xf numFmtId="0" fontId="0" fillId="0" borderId="6" xfId="0" applyBorder="1" applyAlignment="1" applyProtection="1">
      <protection hidden="1"/>
    </xf>
    <xf numFmtId="0" fontId="0" fillId="0" borderId="6" xfId="0" applyFont="1" applyBorder="1" applyAlignment="1" applyProtection="1">
      <protection hidden="1"/>
    </xf>
    <xf numFmtId="37" fontId="0" fillId="4" borderId="0" xfId="0" applyNumberFormat="1" applyFill="1" applyBorder="1" applyAlignment="1" applyProtection="1">
      <protection hidden="1"/>
    </xf>
    <xf numFmtId="0" fontId="0" fillId="4" borderId="0" xfId="0" applyFill="1" applyBorder="1" applyAlignment="1" applyProtection="1">
      <alignment horizontal="center"/>
      <protection hidden="1"/>
    </xf>
    <xf numFmtId="0" fontId="0" fillId="4" borderId="10" xfId="0" applyFill="1" applyBorder="1" applyAlignment="1" applyProtection="1">
      <protection hidden="1"/>
    </xf>
    <xf numFmtId="0" fontId="1" fillId="4" borderId="12" xfId="0" applyFont="1" applyFill="1" applyBorder="1" applyAlignment="1" applyProtection="1">
      <protection hidden="1"/>
    </xf>
    <xf numFmtId="164" fontId="0" fillId="4" borderId="12" xfId="0" applyNumberFormat="1" applyFill="1" applyBorder="1" applyAlignment="1" applyProtection="1">
      <protection hidden="1"/>
    </xf>
    <xf numFmtId="164" fontId="0" fillId="4" borderId="0" xfId="0" applyNumberFormat="1" applyFill="1" applyBorder="1" applyAlignment="1" applyProtection="1">
      <protection hidden="1"/>
    </xf>
    <xf numFmtId="0" fontId="0" fillId="4" borderId="12" xfId="0" applyFill="1" applyBorder="1" applyAlignment="1" applyProtection="1">
      <alignment horizontal="center"/>
      <protection hidden="1"/>
    </xf>
    <xf numFmtId="0" fontId="0" fillId="4" borderId="0" xfId="0" applyFill="1" applyBorder="1" applyAlignment="1" applyProtection="1">
      <protection hidden="1"/>
    </xf>
    <xf numFmtId="0" fontId="0" fillId="0" borderId="15" xfId="0" applyBorder="1" applyAlignment="1" applyProtection="1">
      <alignment textRotation="90"/>
      <protection hidden="1"/>
    </xf>
    <xf numFmtId="0" fontId="0" fillId="0" borderId="6" xfId="0" applyBorder="1" applyProtection="1">
      <protection hidden="1"/>
    </xf>
    <xf numFmtId="166" fontId="0" fillId="4" borderId="0" xfId="0" applyNumberFormat="1" applyFill="1" applyBorder="1" applyAlignment="1" applyProtection="1">
      <protection hidden="1"/>
    </xf>
    <xf numFmtId="0" fontId="0" fillId="0" borderId="0" xfId="0" applyProtection="1">
      <protection hidden="1"/>
    </xf>
    <xf numFmtId="0" fontId="0" fillId="0" borderId="1" xfId="0" applyBorder="1" applyProtection="1">
      <protection hidden="1"/>
    </xf>
    <xf numFmtId="167" fontId="0" fillId="4" borderId="0" xfId="0" applyNumberFormat="1" applyFill="1" applyBorder="1" applyAlignment="1" applyProtection="1">
      <protection hidden="1"/>
    </xf>
    <xf numFmtId="0" fontId="0" fillId="0" borderId="7" xfId="0" applyBorder="1" applyProtection="1">
      <protection hidden="1"/>
    </xf>
    <xf numFmtId="167" fontId="0" fillId="4" borderId="12" xfId="0" applyNumberFormat="1" applyFill="1" applyBorder="1" applyAlignment="1" applyProtection="1">
      <protection hidden="1"/>
    </xf>
    <xf numFmtId="0" fontId="0" fillId="0" borderId="6" xfId="0" applyFill="1" applyBorder="1" applyProtection="1">
      <protection hidden="1"/>
    </xf>
    <xf numFmtId="0" fontId="0" fillId="0" borderId="6" xfId="0" applyFont="1" applyBorder="1" applyProtection="1">
      <protection hidden="1"/>
    </xf>
    <xf numFmtId="1" fontId="0" fillId="4" borderId="15" xfId="0" applyNumberFormat="1" applyFill="1" applyBorder="1" applyAlignment="1" applyProtection="1">
      <protection hidden="1"/>
    </xf>
    <xf numFmtId="0" fontId="0" fillId="0" borderId="7" xfId="0" applyFill="1" applyBorder="1" applyProtection="1">
      <protection hidden="1"/>
    </xf>
    <xf numFmtId="0" fontId="0" fillId="0" borderId="7" xfId="0" applyFont="1" applyBorder="1" applyProtection="1">
      <protection hidden="1"/>
    </xf>
    <xf numFmtId="0" fontId="0" fillId="0" borderId="0" xfId="0" applyFill="1" applyProtection="1">
      <protection hidden="1"/>
    </xf>
    <xf numFmtId="0" fontId="0" fillId="0" borderId="1" xfId="0" applyFill="1" applyBorder="1" applyProtection="1">
      <protection hidden="1"/>
    </xf>
    <xf numFmtId="0" fontId="0" fillId="0" borderId="1" xfId="0" applyFont="1" applyBorder="1" applyProtection="1">
      <protection hidden="1"/>
    </xf>
    <xf numFmtId="1" fontId="0" fillId="4" borderId="17" xfId="0" applyNumberFormat="1" applyFill="1" applyBorder="1" applyAlignment="1" applyProtection="1">
      <protection hidden="1"/>
    </xf>
    <xf numFmtId="0" fontId="0" fillId="4" borderId="17" xfId="0" applyFill="1" applyBorder="1" applyAlignment="1" applyProtection="1">
      <alignment horizontal="center"/>
      <protection hidden="1"/>
    </xf>
    <xf numFmtId="1" fontId="0" fillId="4" borderId="12" xfId="0" applyNumberFormat="1" applyFill="1" applyBorder="1" applyAlignment="1" applyProtection="1">
      <alignment horizontal="center"/>
      <protection hidden="1"/>
    </xf>
    <xf numFmtId="1" fontId="0" fillId="4" borderId="0" xfId="0" applyNumberFormat="1" applyFill="1" applyBorder="1" applyAlignment="1" applyProtection="1">
      <alignment horizontal="center"/>
      <protection hidden="1"/>
    </xf>
    <xf numFmtId="0" fontId="0" fillId="4" borderId="4" xfId="0" applyFill="1" applyBorder="1" applyProtection="1">
      <protection hidden="1"/>
    </xf>
    <xf numFmtId="0" fontId="0" fillId="4" borderId="13" xfId="0" applyFill="1" applyBorder="1" applyProtection="1">
      <protection hidden="1"/>
    </xf>
    <xf numFmtId="164" fontId="0" fillId="4" borderId="13" xfId="0" applyNumberFormat="1" applyFill="1" applyBorder="1" applyAlignment="1" applyProtection="1">
      <alignment horizontal="center"/>
      <protection hidden="1"/>
    </xf>
    <xf numFmtId="0" fontId="0" fillId="4" borderId="16" xfId="0" applyFill="1" applyBorder="1" applyProtection="1">
      <protection hidden="1"/>
    </xf>
    <xf numFmtId="0" fontId="0" fillId="0" borderId="15" xfId="0" applyBorder="1" applyProtection="1">
      <protection hidden="1"/>
    </xf>
    <xf numFmtId="164" fontId="0" fillId="4" borderId="17" xfId="0" applyNumberFormat="1" applyFill="1" applyBorder="1" applyAlignment="1" applyProtection="1">
      <protection hidden="1"/>
    </xf>
    <xf numFmtId="0" fontId="0" fillId="0" borderId="10" xfId="0" applyBorder="1" applyAlignment="1" applyProtection="1">
      <protection hidden="1"/>
    </xf>
    <xf numFmtId="0" fontId="1" fillId="0" borderId="4" xfId="0" applyFont="1" applyBorder="1" applyAlignment="1" applyProtection="1">
      <protection hidden="1"/>
    </xf>
    <xf numFmtId="0" fontId="0" fillId="3" borderId="13" xfId="0" applyFill="1" applyBorder="1" applyAlignment="1" applyProtection="1">
      <protection hidden="1"/>
    </xf>
    <xf numFmtId="0" fontId="1" fillId="3" borderId="13" xfId="0" applyFont="1" applyFill="1" applyBorder="1" applyAlignment="1" applyProtection="1">
      <alignment horizontal="center"/>
      <protection hidden="1"/>
    </xf>
    <xf numFmtId="0" fontId="1" fillId="3" borderId="5" xfId="0" applyFont="1" applyFill="1" applyBorder="1" applyAlignment="1" applyProtection="1">
      <alignment horizontal="center"/>
      <protection hidden="1"/>
    </xf>
    <xf numFmtId="0" fontId="0" fillId="4" borderId="12" xfId="0" applyFill="1" applyBorder="1" applyAlignment="1" applyProtection="1">
      <protection hidden="1"/>
    </xf>
    <xf numFmtId="0" fontId="0" fillId="4" borderId="11" xfId="0" applyFill="1" applyBorder="1" applyProtection="1">
      <protection hidden="1"/>
    </xf>
    <xf numFmtId="0" fontId="0" fillId="4" borderId="3" xfId="0" applyFill="1" applyBorder="1" applyProtection="1">
      <protection hidden="1"/>
    </xf>
    <xf numFmtId="0" fontId="0" fillId="0" borderId="0" xfId="0" applyBorder="1" applyProtection="1">
      <protection hidden="1"/>
    </xf>
    <xf numFmtId="0" fontId="2" fillId="0" borderId="1" xfId="0" applyFont="1" applyFill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0" fillId="4" borderId="12" xfId="0" applyFont="1" applyFill="1" applyBorder="1" applyAlignment="1" applyProtection="1">
      <alignment horizontal="center" vertical="center"/>
      <protection hidden="1"/>
    </xf>
    <xf numFmtId="0" fontId="2" fillId="4" borderId="12" xfId="0" applyFont="1" applyFill="1" applyBorder="1" applyAlignment="1" applyProtection="1">
      <alignment horizontal="center"/>
      <protection hidden="1"/>
    </xf>
    <xf numFmtId="37" fontId="0" fillId="2" borderId="1" xfId="0" applyNumberFormat="1" applyFill="1" applyBorder="1" applyAlignment="1" applyProtection="1">
      <alignment horizontal="center" vertical="center"/>
      <protection hidden="1"/>
    </xf>
    <xf numFmtId="1" fontId="0" fillId="4" borderId="0" xfId="0" applyNumberFormat="1" applyFill="1" applyBorder="1" applyAlignment="1" applyProtection="1">
      <alignment horizontal="center" vertical="center"/>
      <protection hidden="1"/>
    </xf>
    <xf numFmtId="37" fontId="0" fillId="2" borderId="7" xfId="0" applyNumberFormat="1" applyFill="1" applyBorder="1" applyAlignment="1" applyProtection="1">
      <alignment horizontal="center" vertical="center"/>
      <protection hidden="1"/>
    </xf>
    <xf numFmtId="0" fontId="0" fillId="4" borderId="2" xfId="0" applyFill="1" applyBorder="1" applyProtection="1">
      <protection hidden="1"/>
    </xf>
    <xf numFmtId="0" fontId="0" fillId="4" borderId="17" xfId="0" applyFill="1" applyBorder="1" applyProtection="1">
      <protection hidden="1"/>
    </xf>
    <xf numFmtId="0" fontId="0" fillId="4" borderId="15" xfId="0" applyFill="1" applyBorder="1" applyProtection="1">
      <protection hidden="1"/>
    </xf>
    <xf numFmtId="0" fontId="0" fillId="4" borderId="0" xfId="0" applyFill="1" applyBorder="1" applyProtection="1">
      <protection hidden="1"/>
    </xf>
    <xf numFmtId="3" fontId="0" fillId="4" borderId="0" xfId="0" applyNumberFormat="1" applyFill="1" applyBorder="1" applyAlignment="1" applyProtection="1">
      <alignment horizontal="center"/>
      <protection hidden="1"/>
    </xf>
    <xf numFmtId="0" fontId="0" fillId="4" borderId="15" xfId="0" applyFill="1" applyBorder="1" applyAlignment="1" applyProtection="1">
      <protection hidden="1"/>
    </xf>
    <xf numFmtId="165" fontId="0" fillId="4" borderId="0" xfId="0" applyNumberFormat="1" applyFill="1" applyBorder="1" applyAlignment="1" applyProtection="1">
      <alignment horizontal="center"/>
      <protection hidden="1"/>
    </xf>
    <xf numFmtId="3" fontId="0" fillId="4" borderId="17" xfId="0" applyNumberFormat="1" applyFill="1" applyBorder="1" applyAlignment="1" applyProtection="1">
      <alignment horizontal="center"/>
      <protection hidden="1"/>
    </xf>
    <xf numFmtId="0" fontId="0" fillId="4" borderId="17" xfId="0" applyFill="1" applyBorder="1" applyAlignment="1" applyProtection="1">
      <protection hidden="1"/>
    </xf>
    <xf numFmtId="3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protection hidden="1"/>
    </xf>
    <xf numFmtId="0" fontId="0" fillId="0" borderId="6" xfId="0" applyBorder="1" applyAlignment="1" applyProtection="1">
      <protection locked="0"/>
    </xf>
    <xf numFmtId="0" fontId="0" fillId="0" borderId="6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5" xfId="0" applyBorder="1" applyProtection="1">
      <protection locked="0"/>
    </xf>
    <xf numFmtId="0" fontId="0" fillId="0" borderId="1" xfId="0" applyFill="1" applyBorder="1" applyProtection="1">
      <protection locked="0"/>
    </xf>
    <xf numFmtId="0" fontId="0" fillId="4" borderId="14" xfId="0" applyFill="1" applyBorder="1" applyAlignment="1" applyProtection="1">
      <protection hidden="1"/>
    </xf>
    <xf numFmtId="37" fontId="0" fillId="2" borderId="1" xfId="0" applyNumberFormat="1" applyFill="1" applyBorder="1" applyAlignment="1" applyProtection="1">
      <alignment horizontal="center" vertical="center"/>
      <protection hidden="1"/>
    </xf>
    <xf numFmtId="1" fontId="0" fillId="0" borderId="2" xfId="0" applyNumberFormat="1" applyBorder="1" applyAlignment="1" applyProtection="1">
      <alignment horizontal="center" vertical="center"/>
      <protection locked="0"/>
    </xf>
    <xf numFmtId="1" fontId="0" fillId="0" borderId="15" xfId="0" applyNumberFormat="1" applyBorder="1" applyAlignment="1" applyProtection="1">
      <alignment horizontal="center" vertical="center"/>
      <protection locked="0"/>
    </xf>
    <xf numFmtId="165" fontId="0" fillId="0" borderId="3" xfId="0" applyNumberFormat="1" applyBorder="1" applyAlignment="1" applyProtection="1">
      <alignment horizontal="center"/>
      <protection hidden="1"/>
    </xf>
    <xf numFmtId="1" fontId="0" fillId="4" borderId="7" xfId="0" applyNumberFormat="1" applyFill="1" applyBorder="1" applyAlignment="1" applyProtection="1">
      <alignment horizontal="center" vertical="center"/>
      <protection hidden="1"/>
    </xf>
    <xf numFmtId="1" fontId="0" fillId="4" borderId="6" xfId="0" applyNumberFormat="1" applyFill="1" applyBorder="1" applyAlignment="1" applyProtection="1">
      <alignment horizontal="center" vertical="center"/>
      <protection hidden="1"/>
    </xf>
    <xf numFmtId="1" fontId="0" fillId="0" borderId="13" xfId="0" applyNumberFormat="1" applyBorder="1" applyAlignment="1" applyProtection="1">
      <alignment horizontal="center" vertical="center"/>
      <protection locked="0"/>
    </xf>
    <xf numFmtId="1" fontId="0" fillId="4" borderId="10" xfId="0" applyNumberFormat="1" applyFill="1" applyBorder="1" applyAlignment="1" applyProtection="1">
      <protection hidden="1"/>
    </xf>
    <xf numFmtId="1" fontId="0" fillId="4" borderId="2" xfId="0" applyNumberFormat="1" applyFill="1" applyBorder="1" applyAlignment="1" applyProtection="1">
      <protection hidden="1"/>
    </xf>
    <xf numFmtId="167" fontId="0" fillId="0" borderId="4" xfId="0" applyNumberFormat="1" applyFill="1" applyBorder="1" applyAlignment="1" applyProtection="1">
      <alignment horizontal="center" vertical="center"/>
      <protection locked="0"/>
    </xf>
    <xf numFmtId="167" fontId="0" fillId="4" borderId="10" xfId="0" applyNumberFormat="1" applyFill="1" applyBorder="1" applyAlignment="1" applyProtection="1">
      <protection hidden="1"/>
    </xf>
    <xf numFmtId="1" fontId="0" fillId="4" borderId="11" xfId="0" applyNumberFormat="1" applyFill="1" applyBorder="1" applyAlignment="1" applyProtection="1">
      <alignment horizontal="center"/>
      <protection hidden="1"/>
    </xf>
    <xf numFmtId="167" fontId="0" fillId="4" borderId="15" xfId="0" applyNumberFormat="1" applyFill="1" applyBorder="1" applyAlignment="1" applyProtection="1">
      <protection hidden="1"/>
    </xf>
    <xf numFmtId="1" fontId="0" fillId="4" borderId="16" xfId="0" applyNumberFormat="1" applyFill="1" applyBorder="1" applyAlignment="1" applyProtection="1">
      <alignment horizontal="center"/>
      <protection hidden="1"/>
    </xf>
    <xf numFmtId="0" fontId="0" fillId="4" borderId="15" xfId="0" applyFill="1" applyBorder="1" applyAlignment="1" applyProtection="1">
      <alignment horizontal="right"/>
      <protection hidden="1"/>
    </xf>
    <xf numFmtId="0" fontId="0" fillId="4" borderId="0" xfId="0" applyFill="1" applyBorder="1" applyAlignment="1" applyProtection="1">
      <alignment horizontal="right"/>
      <protection hidden="1"/>
    </xf>
    <xf numFmtId="0" fontId="0" fillId="4" borderId="16" xfId="0" applyFill="1" applyBorder="1" applyAlignment="1" applyProtection="1">
      <alignment horizontal="right"/>
      <protection hidden="1"/>
    </xf>
    <xf numFmtId="0" fontId="0" fillId="0" borderId="2" xfId="0" applyBorder="1" applyAlignment="1" applyProtection="1">
      <alignment horizontal="left"/>
      <protection hidden="1"/>
    </xf>
    <xf numFmtId="0" fontId="0" fillId="0" borderId="17" xfId="0" applyBorder="1" applyAlignment="1" applyProtection="1">
      <alignment horizontal="left"/>
      <protection hidden="1"/>
    </xf>
    <xf numFmtId="0" fontId="0" fillId="0" borderId="3" xfId="0" applyBorder="1" applyAlignment="1" applyProtection="1">
      <alignment horizontal="left"/>
      <protection hidden="1"/>
    </xf>
    <xf numFmtId="0" fontId="0" fillId="0" borderId="5" xfId="0" applyBorder="1" applyAlignment="1" applyProtection="1">
      <protection hidden="1"/>
    </xf>
    <xf numFmtId="1" fontId="0" fillId="2" borderId="4" xfId="0" applyNumberFormat="1" applyFill="1" applyBorder="1" applyAlignment="1" applyProtection="1">
      <alignment horizontal="center" vertical="center"/>
      <protection hidden="1"/>
    </xf>
    <xf numFmtId="1" fontId="0" fillId="0" borderId="5" xfId="0" applyNumberFormat="1" applyBorder="1" applyAlignment="1" applyProtection="1">
      <alignment horizontal="center" vertical="center"/>
      <protection hidden="1"/>
    </xf>
    <xf numFmtId="1" fontId="0" fillId="2" borderId="5" xfId="0" applyNumberFormat="1" applyFill="1" applyBorder="1" applyAlignment="1" applyProtection="1">
      <alignment horizontal="center" vertical="center"/>
      <protection hidden="1"/>
    </xf>
    <xf numFmtId="168" fontId="0" fillId="2" borderId="4" xfId="0" applyNumberFormat="1" applyFill="1" applyBorder="1" applyAlignment="1" applyProtection="1">
      <alignment horizontal="center" vertical="center"/>
      <protection hidden="1"/>
    </xf>
    <xf numFmtId="168" fontId="0" fillId="0" borderId="5" xfId="0" applyNumberFormat="1" applyBorder="1" applyAlignment="1" applyProtection="1">
      <alignment horizontal="center" vertical="center"/>
      <protection hidden="1"/>
    </xf>
    <xf numFmtId="1" fontId="0" fillId="2" borderId="2" xfId="0" applyNumberFormat="1" applyFill="1" applyBorder="1" applyAlignment="1" applyProtection="1">
      <alignment horizontal="center" vertical="center"/>
      <protection hidden="1"/>
    </xf>
    <xf numFmtId="1" fontId="0" fillId="0" borderId="3" xfId="0" applyNumberFormat="1" applyBorder="1" applyAlignment="1" applyProtection="1">
      <alignment horizontal="center" vertical="center"/>
      <protection hidden="1"/>
    </xf>
    <xf numFmtId="1" fontId="0" fillId="2" borderId="10" xfId="0" applyNumberFormat="1" applyFill="1" applyBorder="1" applyAlignment="1" applyProtection="1">
      <alignment horizontal="center" vertical="center"/>
      <protection hidden="1"/>
    </xf>
    <xf numFmtId="1" fontId="0" fillId="0" borderId="11" xfId="0" applyNumberForma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protection hidden="1"/>
    </xf>
    <xf numFmtId="0" fontId="0" fillId="0" borderId="11" xfId="0" applyBorder="1" applyAlignment="1" applyProtection="1">
      <protection hidden="1"/>
    </xf>
    <xf numFmtId="0" fontId="0" fillId="5" borderId="10" xfId="0" applyFill="1" applyBorder="1" applyAlignment="1" applyProtection="1">
      <alignment textRotation="90"/>
      <protection hidden="1"/>
    </xf>
    <xf numFmtId="0" fontId="0" fillId="5" borderId="11" xfId="0" applyFill="1" applyBorder="1" applyAlignment="1" applyProtection="1">
      <alignment textRotation="90"/>
      <protection hidden="1"/>
    </xf>
    <xf numFmtId="164" fontId="0" fillId="4" borderId="12" xfId="0" applyNumberFormat="1" applyFill="1" applyBorder="1" applyAlignment="1" applyProtection="1">
      <alignment horizontal="center"/>
      <protection hidden="1"/>
    </xf>
    <xf numFmtId="3" fontId="1" fillId="0" borderId="10" xfId="0" applyNumberFormat="1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168" fontId="0" fillId="2" borderId="2" xfId="0" applyNumberFormat="1" applyFill="1" applyBorder="1" applyAlignment="1" applyProtection="1">
      <alignment horizontal="center" vertical="center"/>
      <protection hidden="1"/>
    </xf>
    <xf numFmtId="168" fontId="0" fillId="0" borderId="3" xfId="0" applyNumberFormat="1" applyBorder="1" applyAlignment="1" applyProtection="1">
      <alignment horizontal="center" vertical="center"/>
      <protection hidden="1"/>
    </xf>
    <xf numFmtId="169" fontId="0" fillId="0" borderId="4" xfId="0" applyNumberFormat="1" applyBorder="1" applyAlignment="1" applyProtection="1">
      <alignment horizontal="center"/>
      <protection locked="0"/>
    </xf>
    <xf numFmtId="169" fontId="0" fillId="0" borderId="13" xfId="0" applyNumberFormat="1" applyBorder="1" applyAlignment="1" applyProtection="1">
      <alignment horizontal="center"/>
      <protection locked="0"/>
    </xf>
    <xf numFmtId="169" fontId="0" fillId="0" borderId="5" xfId="0" applyNumberFormat="1" applyBorder="1" applyAlignment="1" applyProtection="1">
      <alignment horizontal="center"/>
      <protection locked="0"/>
    </xf>
    <xf numFmtId="49" fontId="3" fillId="0" borderId="4" xfId="1" applyNumberFormat="1" applyBorder="1" applyAlignment="1" applyProtection="1">
      <alignment horizontal="center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4" xfId="0" applyBorder="1" applyAlignment="1" applyProtection="1">
      <protection hidden="1"/>
    </xf>
    <xf numFmtId="0" fontId="0" fillId="0" borderId="13" xfId="0" applyBorder="1" applyAlignment="1" applyProtection="1">
      <protection hidden="1"/>
    </xf>
    <xf numFmtId="0" fontId="0" fillId="0" borderId="4" xfId="0" applyFill="1" applyBorder="1" applyAlignment="1" applyProtection="1">
      <protection hidden="1"/>
    </xf>
    <xf numFmtId="0" fontId="0" fillId="0" borderId="13" xfId="0" applyBorder="1" applyAlignment="1"/>
    <xf numFmtId="170" fontId="0" fillId="0" borderId="4" xfId="0" applyNumberFormat="1" applyBorder="1" applyAlignment="1" applyProtection="1">
      <alignment horizontal="center"/>
      <protection locked="0"/>
    </xf>
    <xf numFmtId="170" fontId="0" fillId="0" borderId="13" xfId="0" applyNumberFormat="1" applyBorder="1" applyAlignment="1" applyProtection="1">
      <alignment horizontal="center"/>
      <protection locked="0"/>
    </xf>
    <xf numFmtId="170" fontId="0" fillId="0" borderId="5" xfId="0" applyNumberFormat="1" applyBorder="1" applyAlignment="1" applyProtection="1">
      <alignment horizontal="center"/>
      <protection locked="0"/>
    </xf>
    <xf numFmtId="49" fontId="0" fillId="0" borderId="4" xfId="0" applyNumberFormat="1" applyBorder="1" applyAlignment="1" applyProtection="1">
      <alignment horizontal="center"/>
      <protection locked="0"/>
    </xf>
    <xf numFmtId="168" fontId="0" fillId="2" borderId="1" xfId="0" applyNumberFormat="1" applyFill="1" applyBorder="1" applyAlignment="1" applyProtection="1">
      <alignment horizontal="center" vertical="center"/>
      <protection hidden="1"/>
    </xf>
    <xf numFmtId="168" fontId="0" fillId="0" borderId="1" xfId="0" applyNumberFormat="1" applyBorder="1" applyAlignment="1" applyProtection="1">
      <alignment horizontal="center" vertical="center"/>
      <protection hidden="1"/>
    </xf>
    <xf numFmtId="0" fontId="0" fillId="4" borderId="2" xfId="0" applyFill="1" applyBorder="1" applyAlignment="1" applyProtection="1">
      <protection hidden="1"/>
    </xf>
    <xf numFmtId="0" fontId="0" fillId="0" borderId="17" xfId="0" applyBorder="1" applyAlignment="1" applyProtection="1">
      <protection hidden="1"/>
    </xf>
    <xf numFmtId="1" fontId="0" fillId="2" borderId="1" xfId="0" applyNumberFormat="1" applyFill="1" applyBorder="1" applyAlignment="1" applyProtection="1">
      <alignment horizontal="center" vertical="center"/>
      <protection hidden="1"/>
    </xf>
    <xf numFmtId="1" fontId="0" fillId="0" borderId="1" xfId="0" applyNumberFormat="1" applyBorder="1" applyAlignment="1" applyProtection="1">
      <alignment horizontal="center" vertical="center"/>
      <protection hidden="1"/>
    </xf>
    <xf numFmtId="171" fontId="0" fillId="2" borderId="2" xfId="0" applyNumberFormat="1" applyFill="1" applyBorder="1" applyAlignment="1" applyProtection="1">
      <alignment horizontal="center" vertical="center"/>
      <protection hidden="1"/>
    </xf>
    <xf numFmtId="171" fontId="0" fillId="0" borderId="3" xfId="0" applyNumberFormat="1" applyBorder="1" applyAlignment="1" applyProtection="1">
      <alignment horizontal="center" vertical="center"/>
      <protection hidden="1"/>
    </xf>
    <xf numFmtId="168" fontId="0" fillId="2" borderId="5" xfId="0" applyNumberFormat="1" applyFill="1" applyBorder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Protection="1">
      <protection hidden="1"/>
    </xf>
    <xf numFmtId="0" fontId="0" fillId="0" borderId="18" xfId="0" applyBorder="1" applyProtection="1">
      <protection locked="0"/>
    </xf>
    <xf numFmtId="167" fontId="0" fillId="0" borderId="10" xfId="0" applyNumberFormat="1" applyFill="1" applyBorder="1" applyAlignment="1" applyProtection="1">
      <alignment horizontal="center" vertical="center"/>
      <protection locked="0"/>
    </xf>
    <xf numFmtId="165" fontId="0" fillId="0" borderId="7" xfId="0" applyNumberFormat="1" applyBorder="1" applyAlignment="1" applyProtection="1">
      <alignment horizontal="center"/>
      <protection hidden="1"/>
    </xf>
    <xf numFmtId="0" fontId="0" fillId="0" borderId="7" xfId="0" applyBorder="1" applyProtection="1">
      <protection locked="0"/>
    </xf>
    <xf numFmtId="0" fontId="0" fillId="0" borderId="17" xfId="0" applyBorder="1" applyAlignment="1">
      <alignment horizontal="center"/>
    </xf>
    <xf numFmtId="165" fontId="0" fillId="0" borderId="22" xfId="0" applyNumberFormat="1" applyBorder="1" applyAlignment="1" applyProtection="1">
      <alignment horizontal="center"/>
      <protection hidden="1"/>
    </xf>
    <xf numFmtId="0" fontId="1" fillId="2" borderId="17" xfId="0" applyFont="1" applyFill="1" applyBorder="1" applyAlignment="1" applyProtection="1">
      <alignment horizontal="center"/>
      <protection hidden="1"/>
    </xf>
    <xf numFmtId="0" fontId="1" fillId="2" borderId="13" xfId="0" applyFont="1" applyFill="1" applyBorder="1" applyAlignment="1" applyProtection="1">
      <alignment horizontal="center"/>
      <protection hidden="1"/>
    </xf>
    <xf numFmtId="0" fontId="0" fillId="2" borderId="4" xfId="0" applyFont="1" applyFill="1" applyBorder="1" applyAlignment="1" applyProtection="1">
      <alignment horizontal="center"/>
      <protection hidden="1"/>
    </xf>
    <xf numFmtId="0" fontId="2" fillId="2" borderId="4" xfId="0" applyFont="1" applyFill="1" applyBorder="1" applyAlignment="1" applyProtection="1">
      <alignment horizontal="center"/>
      <protection hidden="1"/>
    </xf>
    <xf numFmtId="0" fontId="2" fillId="2" borderId="13" xfId="0" applyFont="1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protection hidden="1"/>
    </xf>
    <xf numFmtId="0" fontId="2" fillId="2" borderId="15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0" fillId="2" borderId="16" xfId="0" applyFill="1" applyBorder="1" applyAlignment="1" applyProtection="1">
      <protection hidden="1"/>
    </xf>
    <xf numFmtId="0" fontId="2" fillId="2" borderId="10" xfId="0" applyFont="1" applyFill="1" applyBorder="1" applyAlignment="1" applyProtection="1">
      <alignment horizontal="center"/>
      <protection hidden="1"/>
    </xf>
    <xf numFmtId="0" fontId="2" fillId="2" borderId="12" xfId="0" applyFont="1" applyFill="1" applyBorder="1" applyAlignment="1" applyProtection="1">
      <alignment horizontal="center"/>
      <protection hidden="1"/>
    </xf>
    <xf numFmtId="0" fontId="0" fillId="2" borderId="11" xfId="0" applyFill="1" applyBorder="1" applyAlignment="1" applyProtection="1">
      <protection hidden="1"/>
    </xf>
    <xf numFmtId="0" fontId="0" fillId="2" borderId="13" xfId="0" applyFill="1" applyBorder="1" applyAlignment="1" applyProtection="1">
      <alignment horizontal="center"/>
      <protection hidden="1"/>
    </xf>
    <xf numFmtId="0" fontId="0" fillId="4" borderId="20" xfId="0" applyFill="1" applyBorder="1" applyAlignment="1" applyProtection="1">
      <alignment horizontal="center"/>
      <protection hidden="1"/>
    </xf>
    <xf numFmtId="0" fontId="0" fillId="4" borderId="9" xfId="0" applyFill="1" applyBorder="1" applyAlignment="1" applyProtection="1">
      <alignment horizontal="center"/>
      <protection hidden="1"/>
    </xf>
    <xf numFmtId="0" fontId="0" fillId="4" borderId="18" xfId="0" applyFill="1" applyBorder="1" applyAlignment="1" applyProtection="1">
      <alignment horizontal="center"/>
      <protection hidden="1"/>
    </xf>
    <xf numFmtId="0" fontId="0" fillId="2" borderId="13" xfId="0" applyFill="1" applyBorder="1" applyAlignment="1"/>
    <xf numFmtId="0" fontId="0" fillId="2" borderId="5" xfId="0" applyFill="1" applyBorder="1" applyAlignment="1"/>
    <xf numFmtId="0" fontId="0" fillId="0" borderId="11" xfId="0" applyBorder="1" applyProtection="1">
      <protection locked="0"/>
    </xf>
    <xf numFmtId="0" fontId="0" fillId="2" borderId="13" xfId="0" applyFont="1" applyFill="1" applyBorder="1" applyAlignment="1" applyProtection="1">
      <alignment horizontal="center"/>
      <protection hidden="1"/>
    </xf>
    <xf numFmtId="167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protection locked="0"/>
    </xf>
    <xf numFmtId="167" fontId="0" fillId="0" borderId="8" xfId="0" applyNumberFormat="1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protection locked="0"/>
    </xf>
    <xf numFmtId="0" fontId="0" fillId="0" borderId="21" xfId="0" applyBorder="1" applyAlignment="1" applyProtection="1">
      <protection hidden="1"/>
    </xf>
    <xf numFmtId="0" fontId="0" fillId="0" borderId="19" xfId="0" applyBorder="1" applyAlignment="1" applyProtection="1">
      <protection hidden="1"/>
    </xf>
    <xf numFmtId="0" fontId="0" fillId="4" borderId="10" xfId="0" applyFill="1" applyBorder="1" applyAlignment="1" applyProtection="1">
      <alignment horizontal="center"/>
      <protection hidden="1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1277622</xdr:colOff>
      <xdr:row>0</xdr:row>
      <xdr:rowOff>1343025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720805BB-43B1-4F8E-8AC4-8AAB2FCA7F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1277622" cy="1343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06D7E-50B1-4C95-905F-69E1FE887755}">
  <dimension ref="A1:T81"/>
  <sheetViews>
    <sheetView tabSelected="1" zoomScaleNormal="100" workbookViewId="0">
      <pane ySplit="1" topLeftCell="A2" activePane="bottomLeft" state="frozen"/>
      <selection pane="bottomLeft" activeCell="S53" sqref="S53"/>
    </sheetView>
  </sheetViews>
  <sheetFormatPr defaultRowHeight="15" x14ac:dyDescent="0.25"/>
  <cols>
    <col min="1" max="1" width="9.140625" style="30"/>
    <col min="2" max="2" width="27.140625" style="30" bestFit="1" customWidth="1"/>
    <col min="3" max="3" width="3.7109375" style="79" customWidth="1"/>
    <col min="4" max="4" width="3.7109375" style="80" customWidth="1"/>
    <col min="5" max="5" width="4.42578125" style="81" bestFit="1" customWidth="1"/>
    <col min="6" max="6" width="3.7109375" style="81" customWidth="1"/>
    <col min="7" max="17" width="3.7109375" style="80" customWidth="1"/>
    <col min="18" max="18" width="11.42578125" style="80" customWidth="1"/>
    <col min="19" max="19" width="21.7109375" style="30" customWidth="1"/>
    <col min="20" max="16384" width="9.140625" style="30"/>
  </cols>
  <sheetData>
    <row r="1" spans="1:20" s="16" customFormat="1" ht="111" x14ac:dyDescent="0.25">
      <c r="A1" s="122"/>
      <c r="B1" s="123"/>
      <c r="C1" s="125" t="s">
        <v>21</v>
      </c>
      <c r="D1" s="126"/>
      <c r="E1" s="120"/>
      <c r="F1" s="121"/>
      <c r="G1" s="13" t="s">
        <v>1</v>
      </c>
      <c r="H1" s="13" t="s">
        <v>2</v>
      </c>
      <c r="I1" s="13" t="s">
        <v>3</v>
      </c>
      <c r="J1" s="13" t="s">
        <v>4</v>
      </c>
      <c r="K1" s="13" t="s">
        <v>5</v>
      </c>
      <c r="L1" s="13" t="s">
        <v>47</v>
      </c>
      <c r="M1" s="13" t="s">
        <v>0</v>
      </c>
      <c r="N1" s="13" t="s">
        <v>6</v>
      </c>
      <c r="O1" s="13" t="s">
        <v>50</v>
      </c>
      <c r="P1" s="13" t="s">
        <v>51</v>
      </c>
      <c r="Q1" s="13" t="s">
        <v>59</v>
      </c>
      <c r="R1" s="14" t="s">
        <v>29</v>
      </c>
      <c r="S1" s="15" t="s">
        <v>54</v>
      </c>
    </row>
    <row r="2" spans="1:20" s="16" customFormat="1" ht="30" customHeight="1" x14ac:dyDescent="0.4">
      <c r="A2" s="165" t="s">
        <v>33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7"/>
    </row>
    <row r="3" spans="1:20" s="16" customFormat="1" ht="15" customHeight="1" x14ac:dyDescent="0.25">
      <c r="A3" s="17">
        <v>1</v>
      </c>
      <c r="B3" s="18" t="s">
        <v>84</v>
      </c>
      <c r="C3" s="149">
        <v>3.5</v>
      </c>
      <c r="D3" s="150"/>
      <c r="E3" s="12"/>
      <c r="F3" s="19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3">
        <f>SUM(C3*E3)</f>
        <v>0</v>
      </c>
      <c r="S3" s="82"/>
    </row>
    <row r="4" spans="1:20" s="16" customFormat="1" ht="15" customHeight="1" x14ac:dyDescent="0.25">
      <c r="A4" s="21"/>
      <c r="B4" s="22"/>
      <c r="C4" s="124"/>
      <c r="D4" s="124"/>
      <c r="E4" s="23"/>
      <c r="F4" s="24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5"/>
      <c r="S4" s="26"/>
      <c r="T4" s="27"/>
    </row>
    <row r="5" spans="1:20" s="16" customFormat="1" ht="30" customHeight="1" x14ac:dyDescent="0.4">
      <c r="A5" s="165" t="s">
        <v>30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7"/>
    </row>
    <row r="6" spans="1:20" x14ac:dyDescent="0.25">
      <c r="A6" s="28">
        <v>6</v>
      </c>
      <c r="B6" s="28" t="s">
        <v>8</v>
      </c>
      <c r="C6" s="127">
        <v>7.5</v>
      </c>
      <c r="D6" s="128"/>
      <c r="E6" s="29"/>
      <c r="F6" s="2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3">
        <f>SUM(G6:Q6)*C6</f>
        <v>0</v>
      </c>
      <c r="S6" s="83"/>
    </row>
    <row r="7" spans="1:20" x14ac:dyDescent="0.25">
      <c r="A7" s="31">
        <v>7</v>
      </c>
      <c r="B7" s="31" t="s">
        <v>9</v>
      </c>
      <c r="C7" s="114">
        <v>7.5</v>
      </c>
      <c r="D7" s="115"/>
      <c r="E7" s="32"/>
      <c r="F7" s="32"/>
      <c r="G7" s="5"/>
      <c r="H7" s="5"/>
      <c r="I7" s="5"/>
      <c r="J7" s="5"/>
      <c r="K7" s="5"/>
      <c r="L7" s="5"/>
      <c r="M7" s="5"/>
      <c r="N7" s="5"/>
      <c r="O7" s="9"/>
      <c r="P7" s="9"/>
      <c r="Q7" s="9"/>
      <c r="R7" s="3">
        <f t="shared" ref="R7:R22" si="0">SUM(G7:Q7)*C7</f>
        <v>0</v>
      </c>
      <c r="S7" s="84"/>
    </row>
    <row r="8" spans="1:20" x14ac:dyDescent="0.25">
      <c r="A8" s="31">
        <v>8</v>
      </c>
      <c r="B8" s="31" t="s">
        <v>35</v>
      </c>
      <c r="C8" s="111">
        <v>7</v>
      </c>
      <c r="D8" s="112"/>
      <c r="E8" s="32"/>
      <c r="F8" s="32"/>
      <c r="G8" s="5"/>
      <c r="H8" s="5"/>
      <c r="I8" s="5"/>
      <c r="J8" s="5"/>
      <c r="K8" s="5"/>
      <c r="L8" s="5"/>
      <c r="M8" s="5"/>
      <c r="N8" s="5"/>
      <c r="O8" s="9"/>
      <c r="P8" s="9"/>
      <c r="Q8" s="9"/>
      <c r="R8" s="3">
        <f t="shared" si="0"/>
        <v>0</v>
      </c>
      <c r="S8" s="84"/>
    </row>
    <row r="9" spans="1:20" x14ac:dyDescent="0.25">
      <c r="A9" s="31">
        <v>9</v>
      </c>
      <c r="B9" s="31" t="s">
        <v>46</v>
      </c>
      <c r="C9" s="114">
        <v>7.5</v>
      </c>
      <c r="D9" s="115"/>
      <c r="E9" s="29"/>
      <c r="F9" s="29"/>
      <c r="G9" s="5"/>
      <c r="H9" s="5"/>
      <c r="I9" s="5"/>
      <c r="J9" s="5"/>
      <c r="K9" s="5"/>
      <c r="L9" s="5"/>
      <c r="M9" s="5"/>
      <c r="N9" s="5"/>
      <c r="O9" s="9"/>
      <c r="P9" s="9"/>
      <c r="Q9" s="9"/>
      <c r="R9" s="3">
        <f t="shared" si="0"/>
        <v>0</v>
      </c>
      <c r="S9" s="84"/>
    </row>
    <row r="10" spans="1:20" x14ac:dyDescent="0.25">
      <c r="A10" s="31">
        <v>10</v>
      </c>
      <c r="B10" s="31" t="s">
        <v>69</v>
      </c>
      <c r="C10" s="114">
        <v>7.5</v>
      </c>
      <c r="D10" s="115"/>
      <c r="E10" s="29"/>
      <c r="F10" s="29"/>
      <c r="G10" s="5"/>
      <c r="H10" s="5"/>
      <c r="I10" s="5"/>
      <c r="J10" s="5"/>
      <c r="K10" s="5"/>
      <c r="L10" s="5"/>
      <c r="M10" s="5"/>
      <c r="N10" s="5"/>
      <c r="O10" s="9"/>
      <c r="P10" s="9"/>
      <c r="Q10" s="9"/>
      <c r="R10" s="3">
        <f t="shared" si="0"/>
        <v>0</v>
      </c>
      <c r="S10" s="84"/>
    </row>
    <row r="11" spans="1:20" x14ac:dyDescent="0.25">
      <c r="A11" s="31">
        <v>11</v>
      </c>
      <c r="B11" s="31" t="s">
        <v>11</v>
      </c>
      <c r="C11" s="114">
        <v>7.5</v>
      </c>
      <c r="D11" s="115"/>
      <c r="E11" s="29"/>
      <c r="F11" s="29"/>
      <c r="G11" s="5"/>
      <c r="H11" s="5"/>
      <c r="I11" s="5"/>
      <c r="J11" s="5"/>
      <c r="K11" s="5"/>
      <c r="L11" s="5"/>
      <c r="M11" s="5"/>
      <c r="N11" s="5"/>
      <c r="O11" s="9"/>
      <c r="P11" s="9"/>
      <c r="Q11" s="9"/>
      <c r="R11" s="3">
        <f t="shared" si="0"/>
        <v>0</v>
      </c>
      <c r="S11" s="84"/>
    </row>
    <row r="12" spans="1:20" x14ac:dyDescent="0.25">
      <c r="A12" s="31">
        <v>12</v>
      </c>
      <c r="B12" s="31" t="s">
        <v>7</v>
      </c>
      <c r="C12" s="111">
        <v>8</v>
      </c>
      <c r="D12" s="112"/>
      <c r="E12" s="32"/>
      <c r="F12" s="32"/>
      <c r="G12" s="5"/>
      <c r="H12" s="5"/>
      <c r="I12" s="5"/>
      <c r="J12" s="5"/>
      <c r="K12" s="5"/>
      <c r="L12" s="5"/>
      <c r="M12" s="5"/>
      <c r="N12" s="5"/>
      <c r="O12" s="9"/>
      <c r="P12" s="9"/>
      <c r="Q12" s="9"/>
      <c r="R12" s="3">
        <f t="shared" si="0"/>
        <v>0</v>
      </c>
      <c r="S12" s="84"/>
    </row>
    <row r="13" spans="1:20" x14ac:dyDescent="0.25">
      <c r="A13" s="31">
        <v>13</v>
      </c>
      <c r="B13" s="31" t="s">
        <v>65</v>
      </c>
      <c r="C13" s="114">
        <v>7.5</v>
      </c>
      <c r="D13" s="115"/>
      <c r="E13" s="32"/>
      <c r="F13" s="32"/>
      <c r="G13" s="5"/>
      <c r="H13" s="5"/>
      <c r="I13" s="5"/>
      <c r="J13" s="5"/>
      <c r="K13" s="5"/>
      <c r="L13" s="5"/>
      <c r="M13" s="5"/>
      <c r="N13" s="5"/>
      <c r="O13" s="9"/>
      <c r="P13" s="9"/>
      <c r="Q13" s="9"/>
      <c r="R13" s="3">
        <f t="shared" si="0"/>
        <v>0</v>
      </c>
      <c r="S13" s="84"/>
    </row>
    <row r="14" spans="1:20" x14ac:dyDescent="0.25">
      <c r="A14" s="31">
        <v>14</v>
      </c>
      <c r="B14" s="31" t="s">
        <v>66</v>
      </c>
      <c r="C14" s="111">
        <v>6</v>
      </c>
      <c r="D14" s="112"/>
      <c r="E14" s="32"/>
      <c r="F14" s="32"/>
      <c r="G14" s="5"/>
      <c r="H14" s="5"/>
      <c r="I14" s="5"/>
      <c r="J14" s="5"/>
      <c r="K14" s="5"/>
      <c r="L14" s="5"/>
      <c r="M14" s="5"/>
      <c r="N14" s="5"/>
      <c r="O14" s="9"/>
      <c r="P14" s="9"/>
      <c r="Q14" s="9"/>
      <c r="R14" s="3">
        <f t="shared" si="0"/>
        <v>0</v>
      </c>
      <c r="S14" s="84"/>
    </row>
    <row r="15" spans="1:20" x14ac:dyDescent="0.25">
      <c r="A15" s="31">
        <v>15</v>
      </c>
      <c r="B15" s="31" t="s">
        <v>67</v>
      </c>
      <c r="C15" s="111">
        <v>6</v>
      </c>
      <c r="D15" s="112"/>
      <c r="E15" s="32"/>
      <c r="F15" s="32"/>
      <c r="G15" s="5"/>
      <c r="H15" s="5"/>
      <c r="I15" s="5"/>
      <c r="J15" s="5"/>
      <c r="K15" s="5"/>
      <c r="L15" s="5"/>
      <c r="M15" s="5"/>
      <c r="N15" s="5"/>
      <c r="O15" s="9"/>
      <c r="P15" s="9"/>
      <c r="Q15" s="9"/>
      <c r="R15" s="3">
        <f t="shared" si="0"/>
        <v>0</v>
      </c>
      <c r="S15" s="84"/>
    </row>
    <row r="16" spans="1:20" x14ac:dyDescent="0.25">
      <c r="A16" s="31">
        <v>16</v>
      </c>
      <c r="B16" s="31" t="s">
        <v>49</v>
      </c>
      <c r="C16" s="111">
        <v>6</v>
      </c>
      <c r="D16" s="112"/>
      <c r="E16" s="32"/>
      <c r="F16" s="32"/>
      <c r="G16" s="5"/>
      <c r="H16" s="5"/>
      <c r="I16" s="5"/>
      <c r="J16" s="5"/>
      <c r="K16" s="5"/>
      <c r="L16" s="5"/>
      <c r="M16" s="5"/>
      <c r="N16" s="5"/>
      <c r="O16" s="9"/>
      <c r="P16" s="9"/>
      <c r="Q16" s="9"/>
      <c r="R16" s="3">
        <f t="shared" si="0"/>
        <v>0</v>
      </c>
      <c r="S16" s="84"/>
    </row>
    <row r="17" spans="1:19" x14ac:dyDescent="0.25">
      <c r="A17" s="31">
        <v>17</v>
      </c>
      <c r="B17" s="31" t="s">
        <v>12</v>
      </c>
      <c r="C17" s="111">
        <v>8</v>
      </c>
      <c r="D17" s="112"/>
      <c r="E17" s="32"/>
      <c r="F17" s="32"/>
      <c r="G17" s="5"/>
      <c r="H17" s="5"/>
      <c r="I17" s="5"/>
      <c r="J17" s="5"/>
      <c r="K17" s="5"/>
      <c r="L17" s="5"/>
      <c r="M17" s="5"/>
      <c r="N17" s="5"/>
      <c r="O17" s="9"/>
      <c r="P17" s="9"/>
      <c r="Q17" s="9"/>
      <c r="R17" s="3">
        <f t="shared" si="0"/>
        <v>0</v>
      </c>
      <c r="S17" s="84"/>
    </row>
    <row r="18" spans="1:19" x14ac:dyDescent="0.25">
      <c r="A18" s="31">
        <v>18</v>
      </c>
      <c r="B18" s="31" t="s">
        <v>48</v>
      </c>
      <c r="C18" s="111">
        <v>8</v>
      </c>
      <c r="D18" s="112"/>
      <c r="E18" s="32"/>
      <c r="F18" s="32"/>
      <c r="G18" s="5"/>
      <c r="H18" s="5"/>
      <c r="I18" s="5"/>
      <c r="J18" s="5"/>
      <c r="K18" s="5"/>
      <c r="L18" s="5"/>
      <c r="M18" s="5"/>
      <c r="N18" s="5"/>
      <c r="O18" s="9"/>
      <c r="P18" s="9"/>
      <c r="Q18" s="9"/>
      <c r="R18" s="3">
        <f t="shared" si="0"/>
        <v>0</v>
      </c>
      <c r="S18" s="84"/>
    </row>
    <row r="19" spans="1:19" x14ac:dyDescent="0.25">
      <c r="A19" s="31">
        <v>19</v>
      </c>
      <c r="B19" s="31" t="s">
        <v>13</v>
      </c>
      <c r="C19" s="111">
        <v>7</v>
      </c>
      <c r="D19" s="112"/>
      <c r="E19" s="32"/>
      <c r="F19" s="32"/>
      <c r="G19" s="5"/>
      <c r="H19" s="5"/>
      <c r="I19" s="5"/>
      <c r="J19" s="5"/>
      <c r="K19" s="5"/>
      <c r="L19" s="5"/>
      <c r="M19" s="5"/>
      <c r="N19" s="5"/>
      <c r="O19" s="9"/>
      <c r="P19" s="9"/>
      <c r="Q19" s="9"/>
      <c r="R19" s="3">
        <f t="shared" si="0"/>
        <v>0</v>
      </c>
      <c r="S19" s="84"/>
    </row>
    <row r="20" spans="1:19" x14ac:dyDescent="0.25">
      <c r="A20" s="31">
        <v>20</v>
      </c>
      <c r="B20" s="33" t="s">
        <v>10</v>
      </c>
      <c r="C20" s="114">
        <v>7.5</v>
      </c>
      <c r="D20" s="115"/>
      <c r="E20" s="32"/>
      <c r="F20" s="32"/>
      <c r="G20" s="5"/>
      <c r="H20" s="5"/>
      <c r="I20" s="5"/>
      <c r="J20" s="5"/>
      <c r="K20" s="5"/>
      <c r="L20" s="5"/>
      <c r="M20" s="5"/>
      <c r="N20" s="5"/>
      <c r="O20" s="9"/>
      <c r="P20" s="9"/>
      <c r="Q20" s="9"/>
      <c r="R20" s="3">
        <f t="shared" si="0"/>
        <v>0</v>
      </c>
      <c r="S20" s="84"/>
    </row>
    <row r="21" spans="1:19" x14ac:dyDescent="0.25">
      <c r="A21" s="33">
        <v>21</v>
      </c>
      <c r="B21" s="31" t="s">
        <v>14</v>
      </c>
      <c r="C21" s="111">
        <v>7</v>
      </c>
      <c r="D21" s="112"/>
      <c r="E21" s="29"/>
      <c r="F21" s="29"/>
      <c r="G21" s="5"/>
      <c r="H21" s="10"/>
      <c r="I21" s="10"/>
      <c r="J21" s="10"/>
      <c r="K21" s="10"/>
      <c r="L21" s="10"/>
      <c r="M21" s="10"/>
      <c r="N21" s="10"/>
      <c r="O21" s="5"/>
      <c r="P21" s="5"/>
      <c r="Q21" s="5"/>
      <c r="R21" s="3">
        <f t="shared" si="0"/>
        <v>0</v>
      </c>
      <c r="S21" s="84"/>
    </row>
    <row r="22" spans="1:19" x14ac:dyDescent="0.25">
      <c r="A22" s="31">
        <v>22</v>
      </c>
      <c r="B22" s="31" t="s">
        <v>15</v>
      </c>
      <c r="C22" s="111">
        <v>8</v>
      </c>
      <c r="D22" s="112"/>
      <c r="E22" s="29"/>
      <c r="F22" s="29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">
        <f t="shared" si="0"/>
        <v>0</v>
      </c>
      <c r="S22" s="84"/>
    </row>
    <row r="23" spans="1:19" x14ac:dyDescent="0.25">
      <c r="A23" s="31">
        <v>23</v>
      </c>
      <c r="B23" s="31" t="s">
        <v>16</v>
      </c>
      <c r="C23" s="111">
        <v>4</v>
      </c>
      <c r="D23" s="112"/>
      <c r="E23" s="32"/>
      <c r="F23" s="32"/>
      <c r="G23" s="25"/>
      <c r="H23" s="25"/>
      <c r="I23" s="25"/>
      <c r="J23" s="25"/>
      <c r="K23" s="25"/>
      <c r="L23" s="25"/>
      <c r="M23" s="25"/>
      <c r="N23" s="25"/>
      <c r="O23" s="5"/>
      <c r="P23" s="91"/>
      <c r="Q23" s="94"/>
      <c r="R23" s="93">
        <f>SUM(O23:P23)*C23</f>
        <v>0</v>
      </c>
      <c r="S23" s="84"/>
    </row>
    <row r="24" spans="1:19" x14ac:dyDescent="0.25">
      <c r="A24" s="31">
        <v>24</v>
      </c>
      <c r="B24" s="33" t="s">
        <v>17</v>
      </c>
      <c r="C24" s="111">
        <v>6</v>
      </c>
      <c r="D24" s="112"/>
      <c r="E24" s="32"/>
      <c r="F24" s="32"/>
      <c r="G24" s="20"/>
      <c r="H24" s="20"/>
      <c r="I24" s="20"/>
      <c r="J24" s="20"/>
      <c r="K24" s="20"/>
      <c r="L24" s="20"/>
      <c r="M24" s="20"/>
      <c r="N24" s="20"/>
      <c r="O24" s="6"/>
      <c r="P24" s="92"/>
      <c r="Q24" s="95"/>
      <c r="R24" s="93">
        <f>SUM(O24:P24)*C24</f>
        <v>0</v>
      </c>
      <c r="S24" s="84"/>
    </row>
    <row r="25" spans="1:19" ht="26.25" x14ac:dyDescent="0.4">
      <c r="A25" s="165" t="s">
        <v>36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2"/>
      <c r="R25" s="163"/>
      <c r="S25" s="167"/>
    </row>
    <row r="26" spans="1:19" x14ac:dyDescent="0.25">
      <c r="A26" s="35">
        <v>25</v>
      </c>
      <c r="B26" s="36" t="s">
        <v>37</v>
      </c>
      <c r="C26" s="116">
        <v>4</v>
      </c>
      <c r="D26" s="117"/>
      <c r="E26" s="8"/>
      <c r="F26" s="37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3">
        <f t="shared" ref="R26:R32" si="1">SUM(C26*E26)</f>
        <v>0</v>
      </c>
      <c r="S26" s="85"/>
    </row>
    <row r="27" spans="1:19" s="40" customFormat="1" x14ac:dyDescent="0.25">
      <c r="A27" s="38">
        <v>26</v>
      </c>
      <c r="B27" s="39" t="s">
        <v>38</v>
      </c>
      <c r="C27" s="118">
        <v>4</v>
      </c>
      <c r="D27" s="119"/>
      <c r="E27" s="11"/>
      <c r="F27" s="37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">
        <f t="shared" si="1"/>
        <v>0</v>
      </c>
      <c r="S27" s="86"/>
    </row>
    <row r="28" spans="1:19" s="40" customFormat="1" x14ac:dyDescent="0.25">
      <c r="A28" s="41">
        <v>27</v>
      </c>
      <c r="B28" s="42" t="s">
        <v>39</v>
      </c>
      <c r="C28" s="143">
        <v>4.5</v>
      </c>
      <c r="D28" s="144"/>
      <c r="E28" s="5"/>
      <c r="F28" s="43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2">
        <f t="shared" si="1"/>
        <v>0</v>
      </c>
      <c r="S28" s="86"/>
    </row>
    <row r="29" spans="1:19" ht="30" customHeight="1" x14ac:dyDescent="0.4">
      <c r="A29" s="165" t="s">
        <v>20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7"/>
    </row>
    <row r="30" spans="1:19" x14ac:dyDescent="0.25">
      <c r="A30" s="31">
        <v>28</v>
      </c>
      <c r="B30" s="31" t="s">
        <v>18</v>
      </c>
      <c r="C30" s="111">
        <v>10</v>
      </c>
      <c r="D30" s="113"/>
      <c r="E30" s="7"/>
      <c r="F30" s="34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2">
        <f t="shared" si="1"/>
        <v>0</v>
      </c>
      <c r="S30" s="87"/>
    </row>
    <row r="31" spans="1:19" x14ac:dyDescent="0.25">
      <c r="A31" s="31">
        <v>29</v>
      </c>
      <c r="B31" s="31" t="s">
        <v>15</v>
      </c>
      <c r="C31" s="111">
        <v>10</v>
      </c>
      <c r="D31" s="113"/>
      <c r="E31" s="7"/>
      <c r="F31" s="32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2">
        <f t="shared" si="1"/>
        <v>0</v>
      </c>
      <c r="S31" s="87"/>
    </row>
    <row r="32" spans="1:19" x14ac:dyDescent="0.25">
      <c r="A32" s="33">
        <v>30</v>
      </c>
      <c r="B32" s="33" t="s">
        <v>19</v>
      </c>
      <c r="C32" s="111">
        <v>10</v>
      </c>
      <c r="D32" s="112"/>
      <c r="E32" s="7"/>
      <c r="F32" s="32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2">
        <f t="shared" si="1"/>
        <v>0</v>
      </c>
      <c r="S32" s="84"/>
    </row>
    <row r="33" spans="1:20" x14ac:dyDescent="0.25">
      <c r="A33" s="47"/>
      <c r="B33" s="48"/>
      <c r="C33" s="49"/>
      <c r="D33" s="49"/>
      <c r="E33" s="52"/>
      <c r="F33" s="52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60"/>
      <c r="T33" s="51"/>
    </row>
    <row r="34" spans="1:20" ht="30" customHeight="1" x14ac:dyDescent="0.4">
      <c r="A34" s="165" t="s">
        <v>68</v>
      </c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7"/>
    </row>
    <row r="35" spans="1:20" x14ac:dyDescent="0.25">
      <c r="A35" s="41">
        <v>32</v>
      </c>
      <c r="B35" s="42" t="s">
        <v>34</v>
      </c>
      <c r="C35" s="114">
        <v>4.5</v>
      </c>
      <c r="D35" s="115"/>
      <c r="E35" s="96"/>
      <c r="F35" s="97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">
        <f t="shared" ref="R35:R36" si="2">SUM(C35*E35)</f>
        <v>0</v>
      </c>
      <c r="S35" s="87"/>
    </row>
    <row r="36" spans="1:20" x14ac:dyDescent="0.25">
      <c r="A36" s="41">
        <v>33</v>
      </c>
      <c r="B36" s="42" t="s">
        <v>64</v>
      </c>
      <c r="C36" s="114">
        <v>4.5</v>
      </c>
      <c r="D36" s="115"/>
      <c r="E36" s="96"/>
      <c r="F36" s="98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2">
        <f t="shared" si="2"/>
        <v>0</v>
      </c>
      <c r="S36" s="86"/>
    </row>
    <row r="37" spans="1:20" ht="30" customHeight="1" x14ac:dyDescent="0.4">
      <c r="A37" s="168" t="s">
        <v>53</v>
      </c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70"/>
    </row>
    <row r="38" spans="1:20" ht="16.5" customHeight="1" x14ac:dyDescent="0.25">
      <c r="A38" s="53"/>
      <c r="B38" s="54" t="s">
        <v>57</v>
      </c>
      <c r="C38" s="55"/>
      <c r="D38" s="55"/>
      <c r="E38" s="56" t="s">
        <v>55</v>
      </c>
      <c r="F38" s="57" t="s">
        <v>56</v>
      </c>
      <c r="G38" s="25"/>
      <c r="H38" s="25"/>
      <c r="I38" s="25"/>
      <c r="J38" s="58"/>
      <c r="K38" s="58"/>
      <c r="L38" s="58"/>
      <c r="M38" s="58"/>
      <c r="N38" s="58"/>
      <c r="O38" s="58"/>
      <c r="P38" s="58"/>
      <c r="Q38" s="58"/>
      <c r="R38" s="58"/>
      <c r="S38" s="59"/>
    </row>
    <row r="39" spans="1:20" x14ac:dyDescent="0.25">
      <c r="A39" s="31">
        <v>34</v>
      </c>
      <c r="B39" s="28" t="s">
        <v>24</v>
      </c>
      <c r="C39" s="116">
        <v>10</v>
      </c>
      <c r="D39" s="117"/>
      <c r="E39" s="9"/>
      <c r="F39" s="9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">
        <f>SUM(C39*E39)+(C39*F39)</f>
        <v>0</v>
      </c>
      <c r="S39" s="84"/>
    </row>
    <row r="40" spans="1:20" x14ac:dyDescent="0.25">
      <c r="A40" s="31">
        <v>35</v>
      </c>
      <c r="B40" s="31" t="s">
        <v>61</v>
      </c>
      <c r="C40" s="111">
        <v>10</v>
      </c>
      <c r="D40" s="112"/>
      <c r="E40" s="5"/>
      <c r="F40" s="5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">
        <f t="shared" ref="R40:R42" si="3">SUM(C40*E40)+(C40*F40)</f>
        <v>0</v>
      </c>
      <c r="S40" s="84"/>
    </row>
    <row r="41" spans="1:20" x14ac:dyDescent="0.25">
      <c r="A41" s="31">
        <v>36</v>
      </c>
      <c r="B41" s="31" t="s">
        <v>22</v>
      </c>
      <c r="C41" s="111">
        <v>10</v>
      </c>
      <c r="D41" s="112"/>
      <c r="E41" s="5"/>
      <c r="F41" s="5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">
        <f t="shared" si="3"/>
        <v>0</v>
      </c>
      <c r="S41" s="84"/>
    </row>
    <row r="42" spans="1:20" x14ac:dyDescent="0.25">
      <c r="A42" s="31">
        <v>37</v>
      </c>
      <c r="B42" s="31" t="s">
        <v>23</v>
      </c>
      <c r="C42" s="147">
        <v>9</v>
      </c>
      <c r="D42" s="148"/>
      <c r="E42" s="5"/>
      <c r="F42" s="5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">
        <f t="shared" si="3"/>
        <v>0</v>
      </c>
      <c r="S42" s="84"/>
    </row>
    <row r="43" spans="1:20" x14ac:dyDescent="0.25">
      <c r="A43" s="145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60"/>
      <c r="T43" s="61"/>
    </row>
    <row r="44" spans="1:20" ht="26.25" x14ac:dyDescent="0.4">
      <c r="A44" s="171" t="s">
        <v>52</v>
      </c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3"/>
    </row>
    <row r="45" spans="1:20" ht="17.25" customHeight="1" x14ac:dyDescent="0.4">
      <c r="A45" s="62"/>
      <c r="B45" s="63"/>
      <c r="C45" s="64" t="s">
        <v>31</v>
      </c>
      <c r="D45" s="64" t="s">
        <v>32</v>
      </c>
      <c r="E45" s="64" t="s">
        <v>31</v>
      </c>
      <c r="F45" s="64" t="s">
        <v>32</v>
      </c>
      <c r="G45" s="65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59"/>
    </row>
    <row r="46" spans="1:20" x14ac:dyDescent="0.25">
      <c r="A46" s="31">
        <v>38</v>
      </c>
      <c r="B46" s="31" t="s">
        <v>24</v>
      </c>
      <c r="C46" s="67">
        <v>6</v>
      </c>
      <c r="D46" s="67">
        <v>9</v>
      </c>
      <c r="E46" s="1"/>
      <c r="F46" s="1"/>
      <c r="G46" s="68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">
        <f>SUM(C46*E46)+(D46*F46)</f>
        <v>0</v>
      </c>
      <c r="S46" s="84"/>
    </row>
    <row r="47" spans="1:20" x14ac:dyDescent="0.25">
      <c r="A47" s="31">
        <v>39</v>
      </c>
      <c r="B47" s="31" t="s">
        <v>7</v>
      </c>
      <c r="C47" s="67">
        <v>6</v>
      </c>
      <c r="D47" s="67">
        <v>9</v>
      </c>
      <c r="E47" s="1"/>
      <c r="F47" s="1"/>
      <c r="G47" s="68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">
        <f t="shared" ref="R47:R55" si="4">SUM(C47*E47)+(D47*F47)</f>
        <v>0</v>
      </c>
      <c r="S47" s="84"/>
    </row>
    <row r="48" spans="1:20" x14ac:dyDescent="0.25">
      <c r="A48" s="31">
        <v>40</v>
      </c>
      <c r="B48" s="31" t="s">
        <v>25</v>
      </c>
      <c r="C48" s="67">
        <v>6</v>
      </c>
      <c r="D48" s="67">
        <v>9</v>
      </c>
      <c r="E48" s="1"/>
      <c r="F48" s="1"/>
      <c r="G48" s="68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">
        <f t="shared" si="4"/>
        <v>0</v>
      </c>
      <c r="S48" s="84"/>
    </row>
    <row r="49" spans="1:19" x14ac:dyDescent="0.25">
      <c r="A49" s="31">
        <v>41</v>
      </c>
      <c r="B49" s="31" t="s">
        <v>62</v>
      </c>
      <c r="C49" s="90">
        <v>6</v>
      </c>
      <c r="D49" s="90">
        <v>9</v>
      </c>
      <c r="E49" s="1"/>
      <c r="F49" s="1"/>
      <c r="G49" s="68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">
        <f t="shared" si="4"/>
        <v>0</v>
      </c>
      <c r="S49" s="84"/>
    </row>
    <row r="50" spans="1:19" x14ac:dyDescent="0.25">
      <c r="A50" s="31">
        <v>42</v>
      </c>
      <c r="B50" s="31" t="s">
        <v>63</v>
      </c>
      <c r="C50" s="90">
        <v>6</v>
      </c>
      <c r="D50" s="90">
        <v>9</v>
      </c>
      <c r="E50" s="1"/>
      <c r="F50" s="1"/>
      <c r="G50" s="68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">
        <f t="shared" si="4"/>
        <v>0</v>
      </c>
      <c r="S50" s="84"/>
    </row>
    <row r="51" spans="1:19" x14ac:dyDescent="0.25">
      <c r="A51" s="31">
        <v>43</v>
      </c>
      <c r="B51" s="31" t="s">
        <v>13</v>
      </c>
      <c r="C51" s="90">
        <v>6</v>
      </c>
      <c r="D51" s="90">
        <v>9</v>
      </c>
      <c r="E51" s="1"/>
      <c r="F51" s="1"/>
      <c r="G51" s="68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">
        <f t="shared" si="4"/>
        <v>0</v>
      </c>
      <c r="S51" s="84"/>
    </row>
    <row r="52" spans="1:19" x14ac:dyDescent="0.25">
      <c r="A52" s="31">
        <v>44</v>
      </c>
      <c r="B52" s="31" t="s">
        <v>61</v>
      </c>
      <c r="C52" s="90">
        <v>6</v>
      </c>
      <c r="D52" s="90">
        <v>9</v>
      </c>
      <c r="E52" s="1"/>
      <c r="F52" s="1"/>
      <c r="G52" s="68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">
        <f t="shared" si="4"/>
        <v>0</v>
      </c>
      <c r="S52" s="84"/>
    </row>
    <row r="53" spans="1:19" s="40" customFormat="1" x14ac:dyDescent="0.25">
      <c r="A53" s="31">
        <v>45</v>
      </c>
      <c r="B53" s="31" t="s">
        <v>26</v>
      </c>
      <c r="C53" s="67">
        <v>6</v>
      </c>
      <c r="D53" s="67">
        <v>9</v>
      </c>
      <c r="E53" s="1"/>
      <c r="F53" s="1"/>
      <c r="G53" s="68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">
        <f t="shared" si="4"/>
        <v>0</v>
      </c>
      <c r="S53" s="88"/>
    </row>
    <row r="54" spans="1:19" s="40" customFormat="1" x14ac:dyDescent="0.25">
      <c r="A54" s="33">
        <v>46</v>
      </c>
      <c r="B54" s="33" t="s">
        <v>27</v>
      </c>
      <c r="C54" s="69">
        <v>6</v>
      </c>
      <c r="D54" s="69">
        <v>9</v>
      </c>
      <c r="E54" s="4"/>
      <c r="F54" s="1"/>
      <c r="G54" s="68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">
        <f t="shared" si="4"/>
        <v>0</v>
      </c>
      <c r="S54" s="88"/>
    </row>
    <row r="55" spans="1:19" x14ac:dyDescent="0.25">
      <c r="A55" s="31">
        <v>47</v>
      </c>
      <c r="B55" s="31" t="s">
        <v>28</v>
      </c>
      <c r="C55" s="67">
        <v>6</v>
      </c>
      <c r="D55" s="67">
        <v>9</v>
      </c>
      <c r="E55" s="1"/>
      <c r="F55" s="1"/>
      <c r="G55" s="68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">
        <f t="shared" si="4"/>
        <v>0</v>
      </c>
      <c r="S55" s="84"/>
    </row>
    <row r="56" spans="1:19" ht="26.25" x14ac:dyDescent="0.4">
      <c r="A56" s="165" t="s">
        <v>70</v>
      </c>
      <c r="B56" s="166"/>
      <c r="C56" s="166"/>
      <c r="D56" s="166"/>
      <c r="E56" s="166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66"/>
      <c r="S56" s="167"/>
    </row>
    <row r="57" spans="1:19" x14ac:dyDescent="0.25">
      <c r="A57" s="31">
        <v>48</v>
      </c>
      <c r="B57" s="31" t="s">
        <v>71</v>
      </c>
      <c r="C57" s="114">
        <v>1.5</v>
      </c>
      <c r="D57" s="151"/>
      <c r="E57" s="99"/>
      <c r="F57" s="100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101"/>
      <c r="R57" s="2">
        <f t="shared" ref="R57:R63" si="5">SUM(C57*E57)</f>
        <v>0</v>
      </c>
      <c r="S57" s="87"/>
    </row>
    <row r="58" spans="1:19" ht="15" customHeight="1" x14ac:dyDescent="0.25">
      <c r="A58" s="31">
        <v>49</v>
      </c>
      <c r="B58" s="31" t="s">
        <v>72</v>
      </c>
      <c r="C58" s="114">
        <v>1.5</v>
      </c>
      <c r="D58" s="151"/>
      <c r="E58" s="99"/>
      <c r="F58" s="102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103"/>
      <c r="R58" s="2">
        <f t="shared" si="5"/>
        <v>0</v>
      </c>
      <c r="S58" s="87"/>
    </row>
    <row r="59" spans="1:19" x14ac:dyDescent="0.25">
      <c r="A59" s="31">
        <v>53</v>
      </c>
      <c r="B59" s="31" t="s">
        <v>73</v>
      </c>
      <c r="C59" s="111">
        <v>2</v>
      </c>
      <c r="D59" s="113"/>
      <c r="E59" s="99"/>
      <c r="F59" s="102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103"/>
      <c r="R59" s="2">
        <f t="shared" si="5"/>
        <v>0</v>
      </c>
      <c r="S59" s="87"/>
    </row>
    <row r="60" spans="1:19" x14ac:dyDescent="0.25">
      <c r="A60" s="33">
        <v>54</v>
      </c>
      <c r="B60" s="33" t="s">
        <v>76</v>
      </c>
      <c r="C60" s="111">
        <v>5</v>
      </c>
      <c r="D60" s="112"/>
      <c r="E60" s="99"/>
      <c r="F60" s="102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103"/>
      <c r="R60" s="2">
        <f t="shared" si="5"/>
        <v>0</v>
      </c>
      <c r="S60" s="84"/>
    </row>
    <row r="61" spans="1:19" x14ac:dyDescent="0.25">
      <c r="A61" s="31">
        <v>55</v>
      </c>
      <c r="B61" s="31" t="s">
        <v>74</v>
      </c>
      <c r="C61" s="111">
        <v>5</v>
      </c>
      <c r="D61" s="112"/>
      <c r="E61" s="99"/>
      <c r="F61" s="102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103"/>
      <c r="R61" s="2">
        <f t="shared" si="5"/>
        <v>0</v>
      </c>
      <c r="S61" s="87"/>
    </row>
    <row r="62" spans="1:19" x14ac:dyDescent="0.25">
      <c r="A62" s="31">
        <v>56</v>
      </c>
      <c r="B62" s="31" t="s">
        <v>75</v>
      </c>
      <c r="C62" s="111">
        <v>5</v>
      </c>
      <c r="D62" s="112"/>
      <c r="E62" s="99"/>
      <c r="F62" s="102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103"/>
      <c r="R62" s="2">
        <f t="shared" si="5"/>
        <v>0</v>
      </c>
      <c r="S62" s="87"/>
    </row>
    <row r="63" spans="1:19" x14ac:dyDescent="0.25">
      <c r="A63" s="33">
        <v>57</v>
      </c>
      <c r="B63" s="33" t="s">
        <v>77</v>
      </c>
      <c r="C63" s="118">
        <v>5</v>
      </c>
      <c r="D63" s="119"/>
      <c r="E63" s="157"/>
      <c r="F63" s="102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103"/>
      <c r="R63" s="158">
        <f t="shared" si="5"/>
        <v>0</v>
      </c>
      <c r="S63" s="159"/>
    </row>
    <row r="64" spans="1:19" ht="26.25" x14ac:dyDescent="0.4">
      <c r="A64" s="171" t="s">
        <v>78</v>
      </c>
      <c r="B64" s="172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3"/>
    </row>
    <row r="65" spans="1:19" s="152" customFormat="1" x14ac:dyDescent="0.25">
      <c r="A65" s="164"/>
      <c r="B65" s="163" t="s">
        <v>83</v>
      </c>
      <c r="C65" s="174"/>
      <c r="D65" s="174"/>
      <c r="E65" s="163">
        <v>8</v>
      </c>
      <c r="F65" s="163"/>
      <c r="G65" s="163">
        <v>16</v>
      </c>
      <c r="H65" s="163"/>
      <c r="I65" s="163">
        <v>24</v>
      </c>
      <c r="J65" s="163"/>
      <c r="K65" s="163">
        <v>32</v>
      </c>
      <c r="L65" s="163"/>
      <c r="M65" s="181"/>
      <c r="N65" s="178"/>
      <c r="O65" s="178"/>
      <c r="P65" s="178"/>
      <c r="Q65" s="178"/>
      <c r="R65" s="178"/>
      <c r="S65" s="179"/>
    </row>
    <row r="66" spans="1:19" x14ac:dyDescent="0.25">
      <c r="A66" s="28">
        <v>58</v>
      </c>
      <c r="B66" s="135" t="s">
        <v>79</v>
      </c>
      <c r="C66" s="136"/>
      <c r="D66" s="110"/>
      <c r="E66" s="182"/>
      <c r="F66" s="183"/>
      <c r="G66" s="182"/>
      <c r="H66" s="183"/>
      <c r="I66" s="182"/>
      <c r="J66" s="183"/>
      <c r="K66" s="182"/>
      <c r="L66" s="183"/>
      <c r="M66" s="188"/>
      <c r="N66" s="153"/>
      <c r="O66" s="153"/>
      <c r="P66" s="153"/>
      <c r="Q66" s="189"/>
      <c r="R66" s="3">
        <f>SUM((65*E66)+(130*G66)+(195*I66)+(260*K66))</f>
        <v>0</v>
      </c>
      <c r="S66" s="85"/>
    </row>
    <row r="67" spans="1:19" x14ac:dyDescent="0.25">
      <c r="A67" s="31">
        <v>59</v>
      </c>
      <c r="B67" s="135" t="s">
        <v>80</v>
      </c>
      <c r="C67" s="136"/>
      <c r="D67" s="110"/>
      <c r="E67" s="182"/>
      <c r="F67" s="183"/>
      <c r="G67" s="182"/>
      <c r="H67" s="183"/>
      <c r="I67" s="182"/>
      <c r="J67" s="183"/>
      <c r="K67" s="182"/>
      <c r="L67" s="183"/>
      <c r="M67" s="190"/>
      <c r="N67" s="154"/>
      <c r="O67" s="154"/>
      <c r="P67" s="154"/>
      <c r="Q67" s="191"/>
      <c r="R67" s="2">
        <f>SUM((65*E67)+(130*G67)+(195*I67)+(260*K67))</f>
        <v>0</v>
      </c>
      <c r="S67" s="87"/>
    </row>
    <row r="68" spans="1:19" x14ac:dyDescent="0.25">
      <c r="A68" s="33">
        <v>60</v>
      </c>
      <c r="B68" s="135" t="s">
        <v>81</v>
      </c>
      <c r="C68" s="136"/>
      <c r="D68" s="110"/>
      <c r="E68" s="182"/>
      <c r="F68" s="183"/>
      <c r="G68" s="182"/>
      <c r="H68" s="183"/>
      <c r="I68" s="182"/>
      <c r="J68" s="183"/>
      <c r="K68" s="182"/>
      <c r="L68" s="183"/>
      <c r="M68" s="192"/>
      <c r="N68" s="160"/>
      <c r="O68" s="160"/>
      <c r="P68" s="160"/>
      <c r="Q68" s="193"/>
      <c r="R68" s="158">
        <f>SUM((65*E68)+(130*G68)+(195*I68)+(260*K68))</f>
        <v>0</v>
      </c>
      <c r="S68" s="180"/>
    </row>
    <row r="69" spans="1:19" x14ac:dyDescent="0.25">
      <c r="A69" s="164"/>
      <c r="B69" s="163" t="s">
        <v>83</v>
      </c>
      <c r="C69" s="174"/>
      <c r="D69" s="174"/>
      <c r="E69" s="163">
        <v>10</v>
      </c>
      <c r="F69" s="163"/>
      <c r="G69" s="163">
        <v>15</v>
      </c>
      <c r="H69" s="163"/>
      <c r="I69" s="163">
        <v>20</v>
      </c>
      <c r="J69" s="163"/>
      <c r="K69" s="163">
        <v>25</v>
      </c>
      <c r="L69" s="163"/>
      <c r="M69" s="174"/>
      <c r="N69" s="178"/>
      <c r="O69" s="178"/>
      <c r="P69" s="178"/>
      <c r="Q69" s="178"/>
      <c r="R69" s="178"/>
      <c r="S69" s="179"/>
    </row>
    <row r="70" spans="1:19" ht="15.75" thickBot="1" x14ac:dyDescent="0.3">
      <c r="A70" s="155">
        <v>61</v>
      </c>
      <c r="B70" s="186" t="s">
        <v>82</v>
      </c>
      <c r="C70" s="186"/>
      <c r="D70" s="187"/>
      <c r="E70" s="184"/>
      <c r="F70" s="185"/>
      <c r="G70" s="184"/>
      <c r="H70" s="185"/>
      <c r="I70" s="184"/>
      <c r="J70" s="185"/>
      <c r="K70" s="184"/>
      <c r="L70" s="185"/>
      <c r="M70" s="175"/>
      <c r="N70" s="176"/>
      <c r="O70" s="176"/>
      <c r="P70" s="176"/>
      <c r="Q70" s="177"/>
      <c r="R70" s="161">
        <f>SUM((75*E70)+(112.5*G70)+(150*I70)+(187.5*K70))</f>
        <v>0</v>
      </c>
      <c r="S70" s="156"/>
    </row>
    <row r="71" spans="1:19" ht="15.75" thickTop="1" x14ac:dyDescent="0.25">
      <c r="A71" s="104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6"/>
      <c r="N71" s="107" t="s">
        <v>58</v>
      </c>
      <c r="O71" s="108"/>
      <c r="P71" s="108"/>
      <c r="Q71" s="109"/>
      <c r="R71" s="3">
        <f>SUM(R3:R70)</f>
        <v>0</v>
      </c>
      <c r="S71" s="89"/>
    </row>
    <row r="72" spans="1:19" x14ac:dyDescent="0.25">
      <c r="A72" s="72"/>
      <c r="B72" s="73"/>
      <c r="C72" s="74"/>
      <c r="D72" s="20"/>
      <c r="E72" s="26"/>
      <c r="F72" s="26"/>
      <c r="G72" s="20"/>
      <c r="H72" s="20"/>
      <c r="I72" s="20"/>
      <c r="J72" s="20"/>
      <c r="K72" s="20"/>
      <c r="L72" s="20"/>
      <c r="M72" s="20"/>
      <c r="N72" s="25"/>
      <c r="O72" s="25"/>
      <c r="P72" s="25"/>
      <c r="Q72" s="25"/>
      <c r="R72" s="25"/>
      <c r="S72" s="50"/>
    </row>
    <row r="73" spans="1:19" x14ac:dyDescent="0.25">
      <c r="A73" s="72"/>
      <c r="B73" s="73"/>
      <c r="C73" s="74"/>
      <c r="D73" s="20"/>
      <c r="E73" s="26"/>
      <c r="F73" s="26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50"/>
    </row>
    <row r="74" spans="1:19" x14ac:dyDescent="0.25">
      <c r="A74" s="75"/>
      <c r="B74" s="135" t="s">
        <v>60</v>
      </c>
      <c r="C74" s="136"/>
      <c r="D74" s="110"/>
      <c r="E74" s="139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1"/>
      <c r="R74" s="76"/>
      <c r="S74" s="50"/>
    </row>
    <row r="75" spans="1:19" x14ac:dyDescent="0.25">
      <c r="A75" s="72"/>
      <c r="B75" s="135" t="s">
        <v>43</v>
      </c>
      <c r="C75" s="136"/>
      <c r="D75" s="110"/>
      <c r="E75" s="142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4"/>
      <c r="R75" s="20"/>
      <c r="S75" s="50"/>
    </row>
    <row r="76" spans="1:19" x14ac:dyDescent="0.25">
      <c r="A76" s="72"/>
      <c r="B76" s="135" t="s">
        <v>40</v>
      </c>
      <c r="C76" s="136"/>
      <c r="D76" s="110"/>
      <c r="E76" s="142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4"/>
      <c r="R76" s="20"/>
      <c r="S76" s="50"/>
    </row>
    <row r="77" spans="1:19" x14ac:dyDescent="0.25">
      <c r="A77" s="72"/>
      <c r="B77" s="135" t="s">
        <v>41</v>
      </c>
      <c r="C77" s="136"/>
      <c r="D77" s="110"/>
      <c r="E77" s="142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4"/>
      <c r="R77" s="20"/>
      <c r="S77" s="50"/>
    </row>
    <row r="78" spans="1:19" x14ac:dyDescent="0.25">
      <c r="A78" s="72"/>
      <c r="B78" s="135" t="s">
        <v>42</v>
      </c>
      <c r="C78" s="136"/>
      <c r="D78" s="110"/>
      <c r="E78" s="142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4"/>
      <c r="R78" s="20"/>
      <c r="S78" s="50"/>
    </row>
    <row r="79" spans="1:19" x14ac:dyDescent="0.25">
      <c r="A79" s="72"/>
      <c r="B79" s="135" t="s">
        <v>44</v>
      </c>
      <c r="C79" s="136"/>
      <c r="D79" s="110"/>
      <c r="E79" s="129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1"/>
      <c r="R79" s="20"/>
      <c r="S79" s="50"/>
    </row>
    <row r="80" spans="1:19" x14ac:dyDescent="0.25">
      <c r="A80" s="72"/>
      <c r="B80" s="137" t="s">
        <v>45</v>
      </c>
      <c r="C80" s="138"/>
      <c r="D80" s="138"/>
      <c r="E80" s="132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4"/>
      <c r="R80" s="20"/>
      <c r="S80" s="50"/>
    </row>
    <row r="81" spans="1:19" x14ac:dyDescent="0.25">
      <c r="A81" s="70"/>
      <c r="B81" s="71"/>
      <c r="C81" s="77"/>
      <c r="D81" s="44"/>
      <c r="E81" s="78"/>
      <c r="F81" s="78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60"/>
    </row>
  </sheetData>
  <sheetProtection algorithmName="SHA-512" hashValue="BBNJb+8gcLyWs6IMHUsL9FZZpErK3CYlifla2bAKuAXzJVDQjheEFFz5KdYbKxbWPRq6xBDy2PT9Z064i7W4JA==" saltValue="QLgZ9njKXSHMQz+/EohJgg==" spinCount="100000" sheet="1" selectLockedCells="1"/>
  <mergeCells count="102">
    <mergeCell ref="G68:H68"/>
    <mergeCell ref="I68:J68"/>
    <mergeCell ref="K68:L68"/>
    <mergeCell ref="M65:S65"/>
    <mergeCell ref="M69:S69"/>
    <mergeCell ref="B66:D66"/>
    <mergeCell ref="B67:D67"/>
    <mergeCell ref="B68:D68"/>
    <mergeCell ref="B70:D70"/>
    <mergeCell ref="M66:Q68"/>
    <mergeCell ref="K69:L69"/>
    <mergeCell ref="B65:D65"/>
    <mergeCell ref="B69:D69"/>
    <mergeCell ref="E70:F70"/>
    <mergeCell ref="G70:H70"/>
    <mergeCell ref="I70:J70"/>
    <mergeCell ref="K70:L70"/>
    <mergeCell ref="E66:F66"/>
    <mergeCell ref="G66:H66"/>
    <mergeCell ref="I66:J66"/>
    <mergeCell ref="K66:L66"/>
    <mergeCell ref="E67:F67"/>
    <mergeCell ref="G67:H67"/>
    <mergeCell ref="I67:J67"/>
    <mergeCell ref="K67:L67"/>
    <mergeCell ref="E68:F68"/>
    <mergeCell ref="A44:S44"/>
    <mergeCell ref="C12:D12"/>
    <mergeCell ref="C22:D22"/>
    <mergeCell ref="C23:D23"/>
    <mergeCell ref="C21:D21"/>
    <mergeCell ref="C24:D24"/>
    <mergeCell ref="C36:D36"/>
    <mergeCell ref="A34:S34"/>
    <mergeCell ref="C17:D17"/>
    <mergeCell ref="C28:D28"/>
    <mergeCell ref="A43:R43"/>
    <mergeCell ref="C39:D39"/>
    <mergeCell ref="C40:D40"/>
    <mergeCell ref="C41:D41"/>
    <mergeCell ref="C42:D42"/>
    <mergeCell ref="C30:D30"/>
    <mergeCell ref="E79:Q79"/>
    <mergeCell ref="E80:Q80"/>
    <mergeCell ref="B74:D74"/>
    <mergeCell ref="B75:D75"/>
    <mergeCell ref="B76:D76"/>
    <mergeCell ref="B77:D77"/>
    <mergeCell ref="B78:D78"/>
    <mergeCell ref="B79:D79"/>
    <mergeCell ref="B80:D80"/>
    <mergeCell ref="E74:Q74"/>
    <mergeCell ref="E75:Q75"/>
    <mergeCell ref="E76:Q76"/>
    <mergeCell ref="E77:Q77"/>
    <mergeCell ref="E78:Q78"/>
    <mergeCell ref="C1:D1"/>
    <mergeCell ref="C6:D6"/>
    <mergeCell ref="C7:D7"/>
    <mergeCell ref="C8:D8"/>
    <mergeCell ref="C9:D9"/>
    <mergeCell ref="E1:F1"/>
    <mergeCell ref="A2:S2"/>
    <mergeCell ref="A5:S5"/>
    <mergeCell ref="A25:S25"/>
    <mergeCell ref="A29:S29"/>
    <mergeCell ref="C3:D3"/>
    <mergeCell ref="C20:D20"/>
    <mergeCell ref="A1:B1"/>
    <mergeCell ref="C4:D4"/>
    <mergeCell ref="C19:D19"/>
    <mergeCell ref="C13:D13"/>
    <mergeCell ref="C14:D14"/>
    <mergeCell ref="C15:D15"/>
    <mergeCell ref="C16:D16"/>
    <mergeCell ref="C32:D32"/>
    <mergeCell ref="A37:S37"/>
    <mergeCell ref="C31:D31"/>
    <mergeCell ref="C35:D35"/>
    <mergeCell ref="C10:D10"/>
    <mergeCell ref="C11:D11"/>
    <mergeCell ref="C18:D18"/>
    <mergeCell ref="C26:D26"/>
    <mergeCell ref="C27:D27"/>
    <mergeCell ref="A56:S56"/>
    <mergeCell ref="C59:D59"/>
    <mergeCell ref="C57:D57"/>
    <mergeCell ref="C58:D58"/>
    <mergeCell ref="C60:D60"/>
    <mergeCell ref="A71:M71"/>
    <mergeCell ref="N71:Q71"/>
    <mergeCell ref="C61:D61"/>
    <mergeCell ref="C62:D62"/>
    <mergeCell ref="C63:D63"/>
    <mergeCell ref="A64:S64"/>
    <mergeCell ref="E65:F65"/>
    <mergeCell ref="G65:H65"/>
    <mergeCell ref="I65:J65"/>
    <mergeCell ref="K65:L65"/>
    <mergeCell ref="E69:F69"/>
    <mergeCell ref="G69:H69"/>
    <mergeCell ref="I69:J69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Goedhart Bakker</dc:creator>
  <cp:lastModifiedBy>Oscar Goedhart Bakker</cp:lastModifiedBy>
  <cp:lastPrinted>2020-02-09T16:37:19Z</cp:lastPrinted>
  <dcterms:created xsi:type="dcterms:W3CDTF">2019-12-29T20:43:50Z</dcterms:created>
  <dcterms:modified xsi:type="dcterms:W3CDTF">2020-02-09T17:00:27Z</dcterms:modified>
</cp:coreProperties>
</file>